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EN - Kancelář\Desktop\Žebříčky PGL\"/>
    </mc:Choice>
  </mc:AlternateContent>
  <xr:revisionPtr revIDLastSave="0" documentId="13_ncr:1_{6001A5C9-D033-4F35-A6A7-F6A1A54474F5}" xr6:coauthVersionLast="45" xr6:coauthVersionMax="45" xr10:uidLastSave="{00000000-0000-0000-0000-000000000000}"/>
  <bookViews>
    <workbookView xWindow="-108" yWindow="-108" windowWidth="30936" windowHeight="17040" xr2:uid="{00000000-000D-0000-FFFF-FFFF00000000}"/>
  </bookViews>
  <sheets>
    <sheet name="PGL 18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Y61" i="1" l="1"/>
  <c r="Y60" i="1"/>
  <c r="Y49" i="1"/>
  <c r="Y59" i="1"/>
  <c r="Y58" i="1"/>
  <c r="Y57" i="1"/>
  <c r="Y56" i="1"/>
  <c r="Y55" i="1"/>
  <c r="Y54" i="1"/>
  <c r="Y53" i="1"/>
  <c r="Y52" i="1"/>
  <c r="Y46" i="1"/>
  <c r="Y51" i="1"/>
  <c r="Y50" i="1"/>
  <c r="Y48" i="1"/>
  <c r="Y47" i="1"/>
  <c r="Y45" i="1"/>
  <c r="Y44" i="1"/>
  <c r="Y43" i="1"/>
  <c r="Y42" i="1"/>
  <c r="Y33" i="1"/>
  <c r="Y41" i="1"/>
  <c r="Y40" i="1"/>
  <c r="Y39" i="1"/>
  <c r="Y38" i="1"/>
  <c r="Y32" i="1"/>
  <c r="Y37" i="1"/>
  <c r="Y31" i="1"/>
  <c r="Y36" i="1"/>
  <c r="Y35" i="1"/>
  <c r="Y34" i="1"/>
  <c r="Y30" i="1"/>
  <c r="Y24" i="1"/>
  <c r="Y29" i="1"/>
  <c r="Y28" i="1"/>
  <c r="Y27" i="1"/>
  <c r="Y26" i="1"/>
  <c r="Y25" i="1"/>
  <c r="Y23" i="1"/>
  <c r="Y22" i="1"/>
  <c r="Y15" i="1"/>
  <c r="Y21" i="1"/>
  <c r="Y20" i="1"/>
  <c r="Y19" i="1"/>
  <c r="Y18" i="1"/>
  <c r="Y16" i="1"/>
  <c r="Y17" i="1"/>
  <c r="Y14" i="1"/>
  <c r="Y13" i="1"/>
  <c r="Y12" i="1"/>
  <c r="Y11" i="1"/>
  <c r="Y10" i="1"/>
  <c r="Y9" i="1"/>
  <c r="Y8" i="1"/>
  <c r="Y7" i="1"/>
  <c r="Y5" i="1"/>
  <c r="Y6" i="1"/>
  <c r="Y4" i="1"/>
  <c r="Y3" i="1"/>
  <c r="Y2" i="1"/>
  <c r="Y163" i="1"/>
  <c r="Y162" i="1"/>
  <c r="Y161" i="1"/>
  <c r="Y160" i="1"/>
  <c r="Y159" i="1"/>
  <c r="Y156" i="1"/>
  <c r="Y155" i="1"/>
  <c r="Y158" i="1"/>
  <c r="Y157" i="1"/>
  <c r="Y154" i="1"/>
  <c r="Y153" i="1"/>
  <c r="Y151" i="1"/>
  <c r="Y152" i="1"/>
  <c r="Y150" i="1"/>
  <c r="Y147" i="1"/>
  <c r="Y149" i="1"/>
  <c r="Y146" i="1"/>
  <c r="Y148" i="1"/>
  <c r="Y145" i="1"/>
  <c r="Y144" i="1"/>
  <c r="C59" i="1" l="1"/>
  <c r="D47" i="1"/>
  <c r="D48" i="1"/>
  <c r="D36" i="1"/>
  <c r="D50" i="1"/>
  <c r="D51" i="1"/>
  <c r="D46" i="1"/>
  <c r="D52" i="1"/>
  <c r="D53" i="1"/>
  <c r="D54" i="1"/>
  <c r="D55" i="1"/>
  <c r="D56" i="1"/>
  <c r="D57" i="1"/>
  <c r="D58" i="1"/>
  <c r="D59" i="1"/>
  <c r="D49" i="1"/>
  <c r="D60" i="1"/>
  <c r="D61" i="1"/>
  <c r="D62" i="1"/>
  <c r="D63" i="1"/>
  <c r="D64" i="1"/>
  <c r="D65" i="1"/>
  <c r="C65" i="1" s="1"/>
  <c r="D66" i="1"/>
  <c r="C66" i="1" s="1"/>
  <c r="D67" i="1"/>
  <c r="C67" i="1" s="1"/>
  <c r="D68" i="1"/>
  <c r="C68" i="1" s="1"/>
  <c r="D45" i="1"/>
  <c r="D44" i="1"/>
  <c r="D43" i="1"/>
  <c r="D42" i="1"/>
  <c r="D33" i="1"/>
  <c r="D41" i="1"/>
  <c r="D40" i="1"/>
  <c r="D39" i="1"/>
  <c r="D38" i="1"/>
  <c r="D32" i="1"/>
  <c r="D35" i="1"/>
  <c r="D31" i="1"/>
  <c r="D34" i="1"/>
  <c r="D37" i="1"/>
  <c r="D24" i="1"/>
  <c r="D30" i="1"/>
  <c r="D29" i="1"/>
  <c r="D28" i="1"/>
  <c r="D27" i="1"/>
  <c r="D26" i="1"/>
  <c r="D25" i="1"/>
  <c r="D23" i="1"/>
  <c r="D22" i="1"/>
  <c r="D15" i="1"/>
  <c r="D21" i="1"/>
  <c r="D20" i="1"/>
  <c r="D19" i="1"/>
  <c r="D16" i="1"/>
  <c r="D17" i="1"/>
  <c r="D18" i="1"/>
  <c r="D14" i="1"/>
  <c r="D12" i="1"/>
  <c r="D10" i="1"/>
  <c r="D13" i="1"/>
  <c r="D9" i="1"/>
  <c r="D5" i="1"/>
  <c r="D11" i="1"/>
  <c r="D7" i="1"/>
  <c r="D8" i="1"/>
  <c r="D4" i="1"/>
  <c r="D2" i="1"/>
  <c r="D3" i="1"/>
  <c r="D6" i="1"/>
  <c r="D166" i="1"/>
  <c r="C166" i="1" s="1"/>
  <c r="D167" i="1"/>
  <c r="D168" i="1"/>
  <c r="D165" i="1"/>
  <c r="C165" i="1" s="1"/>
  <c r="D164" i="1"/>
  <c r="C167" i="1"/>
  <c r="D163" i="1"/>
  <c r="D162" i="1"/>
  <c r="D161" i="1"/>
  <c r="D160" i="1"/>
  <c r="D159" i="1"/>
  <c r="D156" i="1"/>
  <c r="D158" i="1"/>
  <c r="D155" i="1"/>
  <c r="D157" i="1"/>
  <c r="D154" i="1"/>
  <c r="D153" i="1"/>
  <c r="D151" i="1"/>
  <c r="D152" i="1"/>
  <c r="D150" i="1"/>
  <c r="D147" i="1"/>
  <c r="D146" i="1"/>
  <c r="D149" i="1"/>
  <c r="D145" i="1"/>
  <c r="D148" i="1"/>
  <c r="D144" i="1"/>
  <c r="W28" i="1"/>
  <c r="Y62" i="1"/>
  <c r="Y63" i="1"/>
  <c r="Y167" i="1"/>
  <c r="Y166" i="1"/>
  <c r="Y165" i="1"/>
  <c r="Y164" i="1"/>
  <c r="C154" i="1" l="1"/>
  <c r="C157" i="1"/>
  <c r="C163" i="1"/>
  <c r="C159" i="1"/>
  <c r="C61" i="1"/>
  <c r="C58" i="1"/>
  <c r="C15" i="1"/>
  <c r="C64" i="1"/>
  <c r="C60" i="1"/>
  <c r="C53" i="1"/>
  <c r="C39" i="1"/>
  <c r="C63" i="1"/>
  <c r="C49" i="1"/>
  <c r="C62" i="1"/>
  <c r="C44" i="1"/>
  <c r="C17" i="1"/>
  <c r="C25" i="1"/>
  <c r="C34" i="1"/>
  <c r="C33" i="1"/>
  <c r="C54" i="1"/>
  <c r="C51" i="1"/>
  <c r="C23" i="1"/>
  <c r="C26" i="1"/>
  <c r="C41" i="1"/>
  <c r="C46" i="1"/>
  <c r="C48" i="1"/>
  <c r="C32" i="1"/>
  <c r="C55" i="1"/>
  <c r="C21" i="1"/>
  <c r="C29" i="1"/>
  <c r="C38" i="1"/>
  <c r="C45" i="1"/>
  <c r="C47" i="1"/>
  <c r="C14" i="1"/>
  <c r="C19" i="1"/>
  <c r="C22" i="1"/>
  <c r="C24" i="1"/>
  <c r="C35" i="1"/>
  <c r="C40" i="1"/>
  <c r="C43" i="1"/>
  <c r="C56" i="1"/>
  <c r="C52" i="1"/>
  <c r="C20" i="1"/>
  <c r="C28" i="1"/>
  <c r="C42" i="1"/>
  <c r="C57" i="1"/>
  <c r="C50" i="1"/>
  <c r="C160" i="1"/>
  <c r="C164" i="1"/>
  <c r="C158" i="1"/>
  <c r="C161" i="1"/>
  <c r="C151" i="1"/>
  <c r="C156" i="1"/>
  <c r="C162" i="1"/>
  <c r="W146" i="1"/>
  <c r="W152" i="1"/>
  <c r="W34" i="1"/>
  <c r="W17" i="1"/>
  <c r="W9" i="1" l="1"/>
  <c r="Q205" i="1" l="1"/>
  <c r="M205" i="1"/>
  <c r="H205" i="1"/>
  <c r="W45" i="1" l="1"/>
  <c r="W40" i="1"/>
  <c r="W36" i="1"/>
  <c r="W29" i="1"/>
  <c r="W4" i="1"/>
  <c r="W11" i="1"/>
  <c r="W57" i="1"/>
  <c r="W37" i="1"/>
  <c r="W69" i="1"/>
  <c r="A67" i="1"/>
  <c r="T205" i="1" l="1"/>
  <c r="S205" i="1" l="1"/>
  <c r="R205" i="1"/>
  <c r="K205" i="1" l="1"/>
  <c r="W64" i="1" l="1"/>
  <c r="W13" i="1"/>
  <c r="W63" i="1"/>
  <c r="W151" i="1"/>
  <c r="W167" i="1"/>
  <c r="W158" i="1"/>
  <c r="W166" i="1"/>
  <c r="W163" i="1"/>
  <c r="W19" i="1" l="1"/>
  <c r="W18" i="1"/>
  <c r="W14" i="1"/>
  <c r="W48" i="1"/>
  <c r="W70" i="1"/>
  <c r="W27" i="1"/>
  <c r="W32" i="1"/>
  <c r="W50" i="1"/>
  <c r="W21" i="1"/>
  <c r="W41" i="1"/>
  <c r="W52" i="1"/>
  <c r="W62" i="1"/>
  <c r="W3" i="1"/>
  <c r="W55" i="1"/>
  <c r="W44" i="1"/>
  <c r="W47" i="1"/>
  <c r="W25" i="1"/>
  <c r="W22" i="1"/>
  <c r="W5" i="1"/>
  <c r="W56" i="1"/>
  <c r="W58" i="1"/>
  <c r="W6" i="1"/>
  <c r="W65" i="1"/>
  <c r="W49" i="1"/>
  <c r="W23" i="1"/>
  <c r="W10" i="1"/>
  <c r="W39" i="1"/>
  <c r="W33" i="1"/>
  <c r="W2" i="1"/>
  <c r="W54" i="1"/>
  <c r="W46" i="1"/>
  <c r="W24" i="1"/>
  <c r="W68" i="1"/>
  <c r="W43" i="1"/>
  <c r="W31" i="1"/>
  <c r="W7" i="1"/>
  <c r="W67" i="1"/>
  <c r="W20" i="1"/>
  <c r="W15" i="1"/>
  <c r="W53" i="1"/>
  <c r="W26" i="1"/>
  <c r="W71" i="1"/>
  <c r="W30" i="1"/>
  <c r="W16" i="1"/>
  <c r="W35" i="1"/>
  <c r="W8" i="1"/>
  <c r="W51" i="1"/>
  <c r="W66" i="1"/>
  <c r="W12" i="1"/>
  <c r="W72" i="1"/>
  <c r="W59" i="1"/>
  <c r="W38" i="1"/>
  <c r="W60" i="1"/>
  <c r="W61" i="1"/>
  <c r="W42" i="1"/>
  <c r="C74" i="1"/>
  <c r="W74" i="1"/>
  <c r="D75" i="1"/>
  <c r="C75" i="1" s="1"/>
  <c r="W75" i="1"/>
  <c r="D76" i="1"/>
  <c r="C76" i="1" s="1"/>
  <c r="W76" i="1"/>
  <c r="D77" i="1"/>
  <c r="C77" i="1" s="1"/>
  <c r="W77" i="1"/>
  <c r="D78" i="1"/>
  <c r="C78" i="1" s="1"/>
  <c r="W78" i="1"/>
  <c r="D79" i="1"/>
  <c r="C79" i="1" s="1"/>
  <c r="W79" i="1"/>
  <c r="D80" i="1"/>
  <c r="C80" i="1" s="1"/>
  <c r="W80" i="1"/>
  <c r="D81" i="1"/>
  <c r="C81" i="1" s="1"/>
  <c r="W81" i="1"/>
  <c r="D82" i="1"/>
  <c r="C82" i="1" s="1"/>
  <c r="W82" i="1"/>
  <c r="D83" i="1"/>
  <c r="C83" i="1" s="1"/>
  <c r="W83" i="1"/>
  <c r="D84" i="1"/>
  <c r="C84" i="1" s="1"/>
  <c r="W84" i="1"/>
  <c r="D85" i="1"/>
  <c r="C85" i="1" s="1"/>
  <c r="W85" i="1"/>
  <c r="D86" i="1"/>
  <c r="C86" i="1" s="1"/>
  <c r="W86" i="1"/>
  <c r="D87" i="1"/>
  <c r="C87" i="1" s="1"/>
  <c r="W87" i="1"/>
  <c r="D88" i="1"/>
  <c r="C88" i="1" s="1"/>
  <c r="W88" i="1"/>
  <c r="D89" i="1"/>
  <c r="C89" i="1" s="1"/>
  <c r="W89" i="1"/>
  <c r="D90" i="1"/>
  <c r="W90" i="1"/>
  <c r="D91" i="1"/>
  <c r="C91" i="1" s="1"/>
  <c r="W91" i="1"/>
  <c r="D92" i="1"/>
  <c r="C92" i="1" s="1"/>
  <c r="W92" i="1"/>
  <c r="D93" i="1"/>
  <c r="C93" i="1" s="1"/>
  <c r="W93" i="1"/>
  <c r="D94" i="1"/>
  <c r="C94" i="1" s="1"/>
  <c r="W94" i="1"/>
  <c r="D95" i="1"/>
  <c r="C95" i="1" s="1"/>
  <c r="W95" i="1"/>
  <c r="D96" i="1"/>
  <c r="C96" i="1" s="1"/>
  <c r="W96" i="1"/>
  <c r="D97" i="1"/>
  <c r="C97" i="1" s="1"/>
  <c r="W97" i="1"/>
  <c r="D98" i="1"/>
  <c r="C98" i="1" s="1"/>
  <c r="W98" i="1"/>
  <c r="D99" i="1"/>
  <c r="C99" i="1" s="1"/>
  <c r="W99" i="1"/>
  <c r="D100" i="1"/>
  <c r="C100" i="1" s="1"/>
  <c r="W100" i="1"/>
  <c r="D101" i="1"/>
  <c r="C101" i="1" s="1"/>
  <c r="W101" i="1"/>
  <c r="D102" i="1"/>
  <c r="C102" i="1" s="1"/>
  <c r="W102" i="1"/>
  <c r="D103" i="1"/>
  <c r="C103" i="1" s="1"/>
  <c r="W103" i="1"/>
  <c r="D104" i="1"/>
  <c r="C104" i="1" s="1"/>
  <c r="W104" i="1"/>
  <c r="D105" i="1"/>
  <c r="C105" i="1" s="1"/>
  <c r="W105" i="1"/>
  <c r="D106" i="1"/>
  <c r="C106" i="1" s="1"/>
  <c r="W106" i="1"/>
  <c r="D107" i="1"/>
  <c r="C107" i="1" s="1"/>
  <c r="W107" i="1"/>
  <c r="D108" i="1"/>
  <c r="C108" i="1" s="1"/>
  <c r="W108" i="1"/>
  <c r="D109" i="1"/>
  <c r="C109" i="1" s="1"/>
  <c r="W109" i="1"/>
  <c r="D110" i="1"/>
  <c r="C110" i="1" s="1"/>
  <c r="W110" i="1"/>
  <c r="D111" i="1"/>
  <c r="C111" i="1" s="1"/>
  <c r="W111" i="1"/>
  <c r="D112" i="1"/>
  <c r="C112" i="1" s="1"/>
  <c r="W112" i="1"/>
  <c r="D113" i="1"/>
  <c r="C113" i="1" s="1"/>
  <c r="W113" i="1"/>
  <c r="D114" i="1"/>
  <c r="C114" i="1" s="1"/>
  <c r="W114" i="1"/>
  <c r="D115" i="1"/>
  <c r="C115" i="1" s="1"/>
  <c r="W115" i="1"/>
  <c r="D116" i="1"/>
  <c r="C116" i="1" s="1"/>
  <c r="W116" i="1"/>
  <c r="D117" i="1"/>
  <c r="C117" i="1" s="1"/>
  <c r="W117" i="1"/>
  <c r="D118" i="1"/>
  <c r="C118" i="1" s="1"/>
  <c r="W118" i="1"/>
  <c r="D119" i="1"/>
  <c r="C119" i="1" s="1"/>
  <c r="W119" i="1"/>
  <c r="D120" i="1"/>
  <c r="C120" i="1" s="1"/>
  <c r="W120" i="1"/>
  <c r="D121" i="1"/>
  <c r="C121" i="1" s="1"/>
  <c r="W121" i="1"/>
  <c r="D122" i="1"/>
  <c r="C122" i="1" s="1"/>
  <c r="W122" i="1"/>
  <c r="D123" i="1"/>
  <c r="C123" i="1" s="1"/>
  <c r="W123" i="1"/>
  <c r="D124" i="1"/>
  <c r="C124" i="1" s="1"/>
  <c r="W124" i="1"/>
  <c r="D125" i="1"/>
  <c r="C125" i="1" s="1"/>
  <c r="W125" i="1"/>
  <c r="D126" i="1"/>
  <c r="C126" i="1" s="1"/>
  <c r="W126" i="1"/>
  <c r="D127" i="1"/>
  <c r="C127" i="1" s="1"/>
  <c r="W127" i="1"/>
  <c r="D128" i="1"/>
  <c r="C128" i="1" s="1"/>
  <c r="W128" i="1"/>
  <c r="D129" i="1"/>
  <c r="C129" i="1" s="1"/>
  <c r="W129" i="1"/>
  <c r="D130" i="1"/>
  <c r="C130" i="1" s="1"/>
  <c r="W130" i="1"/>
  <c r="D131" i="1"/>
  <c r="C131" i="1" s="1"/>
  <c r="W131" i="1"/>
  <c r="D132" i="1"/>
  <c r="C132" i="1" s="1"/>
  <c r="W132" i="1"/>
  <c r="D133" i="1"/>
  <c r="C133" i="1" s="1"/>
  <c r="W133" i="1"/>
  <c r="D134" i="1"/>
  <c r="C134" i="1" s="1"/>
  <c r="W134" i="1"/>
  <c r="D135" i="1"/>
  <c r="C135" i="1" s="1"/>
  <c r="W135" i="1"/>
  <c r="D136" i="1"/>
  <c r="C136" i="1" s="1"/>
  <c r="W136" i="1"/>
  <c r="D137" i="1"/>
  <c r="C137" i="1" s="1"/>
  <c r="W137" i="1"/>
  <c r="D138" i="1"/>
  <c r="C138" i="1" s="1"/>
  <c r="W138" i="1"/>
  <c r="D139" i="1"/>
  <c r="C139" i="1" s="1"/>
  <c r="W139" i="1"/>
  <c r="D140" i="1"/>
  <c r="C140" i="1" s="1"/>
  <c r="W140" i="1"/>
  <c r="W164" i="1"/>
  <c r="A145" i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W162" i="1"/>
  <c r="W144" i="1"/>
  <c r="W160" i="1"/>
  <c r="W150" i="1"/>
  <c r="W154" i="1"/>
  <c r="W168" i="1"/>
  <c r="W155" i="1"/>
  <c r="W161" i="1"/>
  <c r="W157" i="1"/>
  <c r="W147" i="1"/>
  <c r="W148" i="1"/>
  <c r="W145" i="1"/>
  <c r="W149" i="1"/>
  <c r="W156" i="1"/>
  <c r="W153" i="1"/>
  <c r="W159" i="1"/>
  <c r="W165" i="1"/>
  <c r="D169" i="1"/>
  <c r="C169" i="1" s="1"/>
  <c r="W169" i="1"/>
  <c r="D170" i="1"/>
  <c r="C170" i="1" s="1"/>
  <c r="W170" i="1"/>
  <c r="D171" i="1"/>
  <c r="C171" i="1" s="1"/>
  <c r="W171" i="1"/>
  <c r="D172" i="1"/>
  <c r="C172" i="1" s="1"/>
  <c r="W172" i="1"/>
  <c r="D173" i="1"/>
  <c r="C173" i="1" s="1"/>
  <c r="W173" i="1"/>
  <c r="D174" i="1"/>
  <c r="C174" i="1" s="1"/>
  <c r="W174" i="1"/>
  <c r="D175" i="1"/>
  <c r="C175" i="1" s="1"/>
  <c r="W175" i="1"/>
  <c r="D176" i="1"/>
  <c r="C176" i="1" s="1"/>
  <c r="W176" i="1"/>
  <c r="D177" i="1"/>
  <c r="C177" i="1" s="1"/>
  <c r="W177" i="1"/>
  <c r="D178" i="1"/>
  <c r="C178" i="1" s="1"/>
  <c r="W178" i="1"/>
  <c r="D179" i="1"/>
  <c r="C179" i="1" s="1"/>
  <c r="W179" i="1"/>
  <c r="D180" i="1"/>
  <c r="C180" i="1" s="1"/>
  <c r="W180" i="1"/>
  <c r="D181" i="1"/>
  <c r="C181" i="1" s="1"/>
  <c r="W181" i="1"/>
  <c r="D182" i="1"/>
  <c r="C182" i="1" s="1"/>
  <c r="W182" i="1"/>
  <c r="D183" i="1"/>
  <c r="C183" i="1" s="1"/>
  <c r="W183" i="1"/>
  <c r="D184" i="1"/>
  <c r="C184" i="1" s="1"/>
  <c r="W184" i="1"/>
  <c r="D185" i="1"/>
  <c r="C185" i="1" s="1"/>
  <c r="W185" i="1"/>
  <c r="D186" i="1"/>
  <c r="C186" i="1" s="1"/>
  <c r="W186" i="1"/>
  <c r="D187" i="1"/>
  <c r="C187" i="1" s="1"/>
  <c r="W187" i="1"/>
  <c r="D188" i="1"/>
  <c r="C188" i="1" s="1"/>
  <c r="W188" i="1"/>
  <c r="D189" i="1"/>
  <c r="C189" i="1" s="1"/>
  <c r="W189" i="1"/>
  <c r="D190" i="1"/>
  <c r="C190" i="1" s="1"/>
  <c r="W190" i="1"/>
  <c r="D191" i="1"/>
  <c r="C191" i="1" s="1"/>
  <c r="W191" i="1"/>
  <c r="D192" i="1"/>
  <c r="C192" i="1" s="1"/>
  <c r="W192" i="1"/>
  <c r="D193" i="1"/>
  <c r="C193" i="1" s="1"/>
  <c r="W193" i="1"/>
  <c r="D194" i="1"/>
  <c r="C194" i="1" s="1"/>
  <c r="W194" i="1"/>
  <c r="D195" i="1"/>
  <c r="C195" i="1" s="1"/>
  <c r="W195" i="1"/>
  <c r="D196" i="1"/>
  <c r="C196" i="1" s="1"/>
  <c r="W196" i="1"/>
  <c r="D197" i="1"/>
  <c r="C197" i="1" s="1"/>
  <c r="W197" i="1"/>
  <c r="D198" i="1"/>
  <c r="C198" i="1" s="1"/>
  <c r="W198" i="1"/>
  <c r="D199" i="1"/>
  <c r="C199" i="1" s="1"/>
  <c r="W199" i="1"/>
  <c r="D200" i="1"/>
  <c r="C200" i="1" s="1"/>
  <c r="W200" i="1"/>
  <c r="D201" i="1"/>
  <c r="C201" i="1" s="1"/>
  <c r="W201" i="1"/>
  <c r="D202" i="1"/>
  <c r="C202" i="1" s="1"/>
  <c r="W202" i="1"/>
  <c r="D203" i="1"/>
  <c r="C203" i="1" s="1"/>
  <c r="W203" i="1"/>
  <c r="E205" i="1"/>
  <c r="F205" i="1"/>
  <c r="G205" i="1"/>
  <c r="I205" i="1"/>
  <c r="J205" i="1"/>
  <c r="L205" i="1"/>
  <c r="N205" i="1"/>
  <c r="O205" i="1"/>
  <c r="P205" i="1"/>
  <c r="U205" i="1"/>
  <c r="V205" i="1"/>
  <c r="D74" i="1" l="1"/>
  <c r="W205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1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HILKEN - Kancelář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Startovní turnaj 2020
Podbořánky</t>
        </r>
      </text>
    </comment>
    <comment ref="F1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New Course
Golf club Mstětice
</t>
        </r>
      </text>
    </comment>
    <comment ref="G1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Prezidentský pohár 
Hořehledy</t>
        </r>
      </text>
    </comment>
    <comment ref="H1" authorId="1" shapeId="0" xr:uid="{44C46F79-1764-43EA-9463-31B2A9387ED7}">
      <text>
        <r>
          <rPr>
            <sz val="9"/>
            <color indexed="81"/>
            <rFont val="Tahoma"/>
            <family val="2"/>
            <charset val="238"/>
          </rPr>
          <t xml:space="preserve">Jubilejní
Greensgate Dýšina
</t>
        </r>
      </text>
    </comment>
    <comment ref="I1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J1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K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L1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M1" authorId="0" shapeId="0" xr:uid="{EAF15195-4ED0-46F8-B78C-631D5ECEC2A6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O1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Q1" authorId="1" shapeId="0" xr:uid="{DD03D165-20F6-4DD6-B173-F0E9F3D10007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R1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S1" authorId="1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T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U1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Finále PGL 2019
Hořehledy
</t>
        </r>
      </text>
    </comment>
    <comment ref="V1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143" authorId="0" shapeId="0" xr:uid="{79C197BC-D58C-44D3-82FF-ECCDC0AABADB}">
      <text>
        <r>
          <rPr>
            <sz val="9"/>
            <color indexed="81"/>
            <rFont val="Tahoma"/>
            <family val="2"/>
            <charset val="238"/>
          </rPr>
          <t>Startovní turnaj 2020
Podbořánky</t>
        </r>
      </text>
    </comment>
    <comment ref="F143" authorId="0" shapeId="0" xr:uid="{5EF8FA76-DCBA-4F2C-AD87-2C020EAE2D99}">
      <text>
        <r>
          <rPr>
            <sz val="9"/>
            <color indexed="81"/>
            <rFont val="Tahoma"/>
            <family val="2"/>
            <charset val="238"/>
          </rPr>
          <t xml:space="preserve">New Course
Golf club Mstětice
</t>
        </r>
      </text>
    </comment>
    <comment ref="G143" authorId="0" shapeId="0" xr:uid="{DAFAA54D-DFC0-4605-846B-1EA2ACD7D37E}">
      <text>
        <r>
          <rPr>
            <sz val="9"/>
            <color indexed="81"/>
            <rFont val="Tahoma"/>
            <family val="2"/>
            <charset val="238"/>
          </rPr>
          <t>Prezidentský pohár 
Hořehledy</t>
        </r>
      </text>
    </comment>
    <comment ref="H143" authorId="1" shapeId="0" xr:uid="{661246DA-0D56-4809-B097-F9A65735FC18}">
      <text>
        <r>
          <rPr>
            <sz val="9"/>
            <color indexed="81"/>
            <rFont val="Tahoma"/>
            <family val="2"/>
            <charset val="238"/>
          </rPr>
          <t xml:space="preserve">Jubilejní
Greensgate Dýšina
</t>
        </r>
      </text>
    </comment>
    <comment ref="I143" authorId="0" shapeId="0" xr:uid="{2DBB362C-891D-45F0-AFEB-E291774055F0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J143" authorId="0" shapeId="0" xr:uid="{F7E110F4-4822-472C-8EF6-D44326FA56AE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K143" authorId="0" shapeId="0" xr:uid="{D9CFA9A1-D091-45AF-8EC2-F0461BF0502C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L143" authorId="0" shapeId="0" xr:uid="{4F0D88F3-7C55-47FB-9DF7-5AA6DD31E033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M143" authorId="0" shapeId="0" xr:uid="{14BDBA58-4129-40F4-BA76-9EE4B3E61594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N143" authorId="0" shapeId="0" xr:uid="{4C97CB6C-250A-4339-B550-856BFA866DDF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O143" authorId="0" shapeId="0" xr:uid="{05FD94EF-C8A6-430B-BA21-7D1779A23985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P143" authorId="0" shapeId="0" xr:uid="{32FBA5AE-A151-4955-B860-9293293EF0E3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Q143" authorId="1" shapeId="0" xr:uid="{3D6BA8CE-3854-4DD2-9EE1-474056490695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R143" authorId="0" shapeId="0" xr:uid="{CBF8ACF2-AE94-4F61-861E-3D32DC70F819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S143" authorId="1" shapeId="0" xr:uid="{7FDEE72B-F8E3-4C28-81E3-33A4C6AA0C8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T143" authorId="0" shapeId="0" xr:uid="{7991CCFA-0493-4709-A513-FCB46077547C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U143" authorId="0" shapeId="0" xr:uid="{90CE6794-7D3F-4A4B-B5B5-93F1BEE162CF}">
      <text>
        <r>
          <rPr>
            <sz val="9"/>
            <color indexed="81"/>
            <rFont val="Tahoma"/>
            <family val="2"/>
            <charset val="238"/>
          </rPr>
          <t xml:space="preserve">Finále PGL 2019
Hořehledy
</t>
        </r>
      </text>
    </comment>
    <comment ref="V143" authorId="0" shapeId="0" xr:uid="{A9AEFBC0-4906-478D-838E-86C1A27DB8AB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<sst xmlns="http://schemas.openxmlformats.org/spreadsheetml/2006/main" count="239" uniqueCount="213">
  <si>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</si>
  <si>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</si>
  <si>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</si>
  <si>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</si>
  <si>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</si>
  <si>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</si>
  <si>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</si>
  <si>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</si>
  <si>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</si>
  <si>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</si>
  <si>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</si>
  <si>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</si>
  <si>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</si>
  <si>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</si>
  <si>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</si>
  <si>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</si>
  <si>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</si>
  <si>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</si>
  <si>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</si>
  <si>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</si>
  <si>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</si>
  <si>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</si>
  <si>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</si>
  <si>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</si>
  <si>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</si>
  <si>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</si>
  <si>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</si>
  <si>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</si>
  <si>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</si>
  <si>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</si>
  <si>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</si>
  <si>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</si>
  <si>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</si>
  <si>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</si>
  <si>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</si>
  <si>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</si>
  <si>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</si>
  <si>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</si>
  <si>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</si>
  <si>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</si>
  <si>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</si>
  <si>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</si>
  <si>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</si>
  <si>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</si>
  <si>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</si>
  <si>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</si>
  <si>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</si>
  <si>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</si>
  <si>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</si>
  <si>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</si>
  <si>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</si>
  <si>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</si>
  <si>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</si>
  <si>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</si>
  <si>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</si>
  <si>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</si>
  <si>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</si>
  <si>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</si>
  <si>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</si>
  <si>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</si>
  <si>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</si>
  <si>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</si>
  <si>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</si>
  <si>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</si>
  <si>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</si>
  <si>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</si>
  <si>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</si>
  <si>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</si>
  <si>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</si>
  <si>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</si>
  <si>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</si>
  <si>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</si>
  <si>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</si>
  <si>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</si>
  <si>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</si>
  <si>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</si>
  <si>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</si>
  <si>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</si>
  <si>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</si>
  <si>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</si>
  <si>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</si>
  <si>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</si>
  <si>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</si>
  <si>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</si>
  <si>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</si>
  <si>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</si>
  <si>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</si>
  <si>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</si>
  <si>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</si>
  <si>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</si>
  <si>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</si>
  <si>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</si>
  <si>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</si>
  <si>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</si>
  <si>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</si>
  <si>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</si>
  <si>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</si>
  <si>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</si>
  <si>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</si>
  <si>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</si>
  <si>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</si>
  <si>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</si>
  <si>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</si>
  <si>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</si>
  <si>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</si>
  <si>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</si>
  <si>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</si>
  <si>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</si>
  <si>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</si>
  <si>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</si>
  <si>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</si>
  <si>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</si>
  <si>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</si>
  <si>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</si>
  <si>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</si>
  <si>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</si>
  <si>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</si>
  <si>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</si>
  <si>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</si>
  <si>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</si>
  <si>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</si>
  <si>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</si>
  <si>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</si>
  <si>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</si>
  <si>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</si>
  <si>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</si>
  <si>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</si>
  <si>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</si>
  <si>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</si>
  <si>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</si>
  <si>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</si>
  <si>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</si>
  <si>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</si>
  <si>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</si>
  <si>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</si>
  <si>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</si>
  <si>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</si>
  <si>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</si>
  <si>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</si>
  <si>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</si>
  <si>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</si>
  <si>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</si>
  <si>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</si>
  <si>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</si>
  <si>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</si>
  <si>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</si>
  <si>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</si>
  <si>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</si>
  <si>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</si>
  <si>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</si>
  <si>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</si>
  <si>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</si>
  <si>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</si>
  <si>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</si>
  <si>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</si>
  <si>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</si>
  <si>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</si>
  <si>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</si>
  <si>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</si>
  <si>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</si>
  <si>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</si>
  <si>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</si>
  <si>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</si>
  <si>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</si>
  <si>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</si>
  <si>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</si>
  <si>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</si>
  <si>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</si>
  <si>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</si>
  <si>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</si>
  <si>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</si>
  <si>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</si>
  <si>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</si>
  <si>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</si>
  <si>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</si>
  <si>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</si>
  <si>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</si>
  <si>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</si>
  <si>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</si>
  <si>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</si>
  <si>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</si>
  <si>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18.4.</t>
  </si>
  <si>
    <t>31.5.</t>
  </si>
  <si>
    <t>15.6.</t>
  </si>
  <si>
    <t>21.6.</t>
  </si>
  <si>
    <t>27.6.</t>
  </si>
  <si>
    <t>4.-6.7.</t>
  </si>
  <si>
    <t>2.8.</t>
  </si>
  <si>
    <t>23.8.</t>
  </si>
  <si>
    <t>6.9.</t>
  </si>
  <si>
    <t>5.9.</t>
  </si>
  <si>
    <t>12.-13.9.</t>
  </si>
  <si>
    <t>11.10.</t>
  </si>
  <si>
    <t>Šklebený Vítězslav</t>
  </si>
  <si>
    <t>Vlček Josef</t>
  </si>
  <si>
    <t>Pánik Jaroslav</t>
  </si>
  <si>
    <t>Ryneš Michal</t>
  </si>
  <si>
    <t>Tyc Michal</t>
  </si>
  <si>
    <t>celkem      (bez odečtu)</t>
  </si>
  <si>
    <t>Čunát Aleš</t>
  </si>
  <si>
    <t>Mochnáčová Michaela</t>
  </si>
  <si>
    <t>Lang Rudolf</t>
  </si>
  <si>
    <t>Tůma Marek</t>
  </si>
  <si>
    <t>Černoch Lukáš</t>
  </si>
  <si>
    <t>Babej Petr</t>
  </si>
  <si>
    <t>Löffelmannová Markéta</t>
  </si>
  <si>
    <t>Kratochvíl Jaroslav</t>
  </si>
  <si>
    <t>Macek Alois</t>
  </si>
  <si>
    <t>9.8.</t>
  </si>
  <si>
    <t>18.7.</t>
  </si>
  <si>
    <t>19.7.</t>
  </si>
  <si>
    <t>Muchna Miroslav</t>
  </si>
  <si>
    <t>počet odehraných turnajů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</si>
</sst>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0" borderId="1" applyNumberFormat="0" applyFill="0" applyAlignment="0" applyProtection="0"/>
    <xf numFmtId="0" fontId="29" fillId="16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7" fillId="18" borderId="6" applyNumberFormat="0" applyFont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7" borderId="8" applyNumberFormat="0" applyAlignment="0" applyProtection="0"/>
    <xf numFmtId="0" fontId="26" fillId="7" borderId="9" applyNumberForma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</cellStyleXfs>
  <cellXfs count="88">
    <xf numFmtId="0" fontId="0" fillId="0" borderId="0" xfId="0" applyFont="1" applyAlignment="1"/>
    <xf numFmtId="164" fontId="5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10" xfId="0" applyFont="1" applyBorder="1"/>
    <xf numFmtId="0" fontId="1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/>
    <xf numFmtId="0" fontId="12" fillId="0" borderId="10" xfId="0" applyFont="1" applyBorder="1"/>
    <xf numFmtId="0" fontId="13" fillId="0" borderId="10" xfId="0" applyFont="1" applyBorder="1"/>
    <xf numFmtId="0" fontId="13" fillId="23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64" fontId="14" fillId="0" borderId="0" xfId="0" applyNumberFormat="1" applyFont="1" applyAlignment="1">
      <alignment horizontal="left"/>
    </xf>
    <xf numFmtId="0" fontId="13" fillId="29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5" fillId="23" borderId="10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164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4" fillId="0" borderId="12" xfId="0" applyFont="1" applyBorder="1"/>
    <xf numFmtId="0" fontId="4" fillId="23" borderId="12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4" fillId="26" borderId="13" xfId="0" applyFont="1" applyFill="1" applyBorder="1"/>
    <xf numFmtId="0" fontId="2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35" fillId="28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0" fontId="8" fillId="26" borderId="13" xfId="0" applyFont="1" applyFill="1" applyBorder="1"/>
    <xf numFmtId="0" fontId="4" fillId="26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Fill="1" applyBorder="1"/>
    <xf numFmtId="0" fontId="5" fillId="0" borderId="15" xfId="0" applyFont="1" applyBorder="1" applyAlignment="1">
      <alignment horizontal="center"/>
    </xf>
    <xf numFmtId="0" fontId="4" fillId="0" borderId="15" xfId="0" applyFont="1" applyFill="1" applyBorder="1"/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3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35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31"/>
  <sheetViews>
    <sheetView tabSelected="1" topLeftCell="A54" workbookViewId="0">
      <selection activeCell="D10" sqref="D10"/>
    </sheetView>
  </sheetViews>
  <sheetFormatPr defaultColWidth="17.33203125" defaultRowHeight="15" customHeight="1" x14ac:dyDescent="0.3"/>
  <cols>
    <col min="1" max="1" width="7.5546875" style="2" customWidth="1"/>
    <col min="2" max="2" width="23" style="2" customWidth="1"/>
    <col min="3" max="3" width="15.44140625" style="2" customWidth="1"/>
    <col min="4" max="4" width="11.88671875" style="2" customWidth="1"/>
    <col min="5" max="21" width="9.5546875" style="2" customWidth="1"/>
    <col min="22" max="22" width="12.33203125" style="2" customWidth="1"/>
    <col min="23" max="23" width="8.5546875" style="2" customWidth="1"/>
    <col min="24" max="24" width="6" style="2" customWidth="1"/>
    <col min="25" max="25" width="17.33203125" style="84"/>
    <col min="26" max="16384" width="17.33203125" style="2"/>
  </cols>
  <sheetData>
    <row r="1" spans="1:25" s="78" customFormat="1" ht="28.2" customHeight="1" x14ac:dyDescent="0.25">
      <c r="A1" s="72" t="s">
        <v>0</v>
      </c>
      <c r="B1" s="73" t="s">
        <v>1</v>
      </c>
      <c r="C1" s="73" t="s">
        <v>2</v>
      </c>
      <c r="D1" s="79" t="s">
        <v>198</v>
      </c>
      <c r="E1" s="73" t="s">
        <v>181</v>
      </c>
      <c r="F1" s="73" t="s">
        <v>3</v>
      </c>
      <c r="G1" s="74" t="s">
        <v>182</v>
      </c>
      <c r="H1" s="74" t="s">
        <v>183</v>
      </c>
      <c r="I1" s="74" t="s">
        <v>184</v>
      </c>
      <c r="J1" s="75" t="s">
        <v>185</v>
      </c>
      <c r="K1" s="73" t="s">
        <v>186</v>
      </c>
      <c r="L1" s="73" t="s">
        <v>209</v>
      </c>
      <c r="M1" s="73" t="s">
        <v>210</v>
      </c>
      <c r="N1" s="73" t="s">
        <v>187</v>
      </c>
      <c r="O1" s="73" t="s">
        <v>208</v>
      </c>
      <c r="P1" s="73" t="s">
        <v>188</v>
      </c>
      <c r="Q1" s="73" t="s">
        <v>190</v>
      </c>
      <c r="R1" s="73" t="s">
        <v>189</v>
      </c>
      <c r="S1" s="73" t="s">
        <v>191</v>
      </c>
      <c r="T1" s="73" t="s">
        <v>4</v>
      </c>
      <c r="U1" s="73" t="s">
        <v>192</v>
      </c>
      <c r="V1" s="73" t="s">
        <v>5</v>
      </c>
      <c r="W1" s="76" t="s">
        <v>6</v>
      </c>
      <c r="X1" s="77"/>
      <c r="Y1" s="83" t="s">
        <v>212</v>
      </c>
    </row>
    <row r="2" spans="1:25" ht="17.399999999999999" customHeight="1" x14ac:dyDescent="0.3">
      <c r="A2" s="47">
        <v>1</v>
      </c>
      <c r="B2" s="48" t="s">
        <v>7</v>
      </c>
      <c r="C2" s="49">
        <v>437</v>
      </c>
      <c r="D2" s="50">
        <f t="shared" ref="D2:D33" si="0">SUM(E2:V2)</f>
        <v>497</v>
      </c>
      <c r="E2" s="86">
        <v>30</v>
      </c>
      <c r="F2" s="80">
        <v>32</v>
      </c>
      <c r="G2" s="52"/>
      <c r="H2" s="80">
        <v>48</v>
      </c>
      <c r="I2" s="80">
        <v>48</v>
      </c>
      <c r="J2" s="80">
        <v>58</v>
      </c>
      <c r="K2" s="81">
        <v>60</v>
      </c>
      <c r="L2" s="80">
        <v>38</v>
      </c>
      <c r="M2" s="52"/>
      <c r="N2" s="52"/>
      <c r="O2" s="80">
        <v>36</v>
      </c>
      <c r="P2" s="51"/>
      <c r="Q2" s="51"/>
      <c r="R2" s="51">
        <v>30</v>
      </c>
      <c r="S2" s="51"/>
      <c r="T2" s="51"/>
      <c r="U2" s="80">
        <v>57</v>
      </c>
      <c r="V2" s="80">
        <v>60</v>
      </c>
      <c r="W2" s="1">
        <f t="shared" ref="W2:W33" si="1">AVERAGE(E2:V2)</f>
        <v>45.18181818181818</v>
      </c>
      <c r="X2" s="4"/>
      <c r="Y2" s="84">
        <f t="shared" ref="Y2:Y33" si="2">COUNT(E2:U2)</f>
        <v>10</v>
      </c>
    </row>
    <row r="3" spans="1:25" ht="17.399999999999999" customHeight="1" x14ac:dyDescent="0.3">
      <c r="A3" s="54">
        <f t="shared" ref="A3:A34" si="3">A2+1</f>
        <v>2</v>
      </c>
      <c r="B3" s="48" t="s">
        <v>12</v>
      </c>
      <c r="C3" s="49">
        <v>398</v>
      </c>
      <c r="D3" s="50">
        <f t="shared" si="0"/>
        <v>484</v>
      </c>
      <c r="E3" s="80">
        <v>34</v>
      </c>
      <c r="F3" s="52">
        <v>24</v>
      </c>
      <c r="G3" s="52"/>
      <c r="H3" s="80">
        <v>50</v>
      </c>
      <c r="I3" s="80">
        <v>26</v>
      </c>
      <c r="J3" s="80">
        <v>50</v>
      </c>
      <c r="K3" s="80">
        <v>52</v>
      </c>
      <c r="L3" s="80">
        <v>48</v>
      </c>
      <c r="M3" s="52"/>
      <c r="N3" s="52"/>
      <c r="O3" s="86">
        <v>24</v>
      </c>
      <c r="P3" s="51"/>
      <c r="Q3" s="52">
        <v>16</v>
      </c>
      <c r="R3" s="80">
        <v>40</v>
      </c>
      <c r="S3" s="52"/>
      <c r="T3" s="52">
        <v>22</v>
      </c>
      <c r="U3" s="80">
        <v>48</v>
      </c>
      <c r="V3" s="80">
        <v>50</v>
      </c>
      <c r="W3" s="1">
        <f t="shared" si="1"/>
        <v>37.230769230769234</v>
      </c>
      <c r="X3" s="4"/>
      <c r="Y3" s="84">
        <f t="shared" si="2"/>
        <v>12</v>
      </c>
    </row>
    <row r="4" spans="1:25" ht="17.399999999999999" customHeight="1" x14ac:dyDescent="0.3">
      <c r="A4" s="54">
        <f t="shared" si="3"/>
        <v>3</v>
      </c>
      <c r="B4" s="48" t="s">
        <v>13</v>
      </c>
      <c r="C4" s="49">
        <v>374</v>
      </c>
      <c r="D4" s="50">
        <f t="shared" si="0"/>
        <v>416</v>
      </c>
      <c r="E4" s="80">
        <v>40</v>
      </c>
      <c r="F4" s="80">
        <v>40</v>
      </c>
      <c r="G4" s="52"/>
      <c r="H4" s="81">
        <v>56</v>
      </c>
      <c r="I4" s="86">
        <v>28</v>
      </c>
      <c r="J4" s="80">
        <v>48</v>
      </c>
      <c r="K4" s="51"/>
      <c r="L4" s="80">
        <v>44</v>
      </c>
      <c r="M4" s="52">
        <v>10</v>
      </c>
      <c r="N4" s="52"/>
      <c r="O4" s="81">
        <v>52</v>
      </c>
      <c r="P4" s="52"/>
      <c r="Q4" s="51"/>
      <c r="R4" s="51"/>
      <c r="S4" s="51">
        <v>4</v>
      </c>
      <c r="T4" s="81">
        <v>50</v>
      </c>
      <c r="U4" s="80">
        <v>39</v>
      </c>
      <c r="V4" s="80">
        <v>5</v>
      </c>
      <c r="W4" s="1">
        <f t="shared" si="1"/>
        <v>34.666666666666664</v>
      </c>
      <c r="X4" s="4"/>
      <c r="Y4" s="84">
        <f t="shared" si="2"/>
        <v>11</v>
      </c>
    </row>
    <row r="5" spans="1:25" ht="17.399999999999999" customHeight="1" x14ac:dyDescent="0.3">
      <c r="A5" s="54">
        <f t="shared" si="3"/>
        <v>4</v>
      </c>
      <c r="B5" s="48" t="s">
        <v>33</v>
      </c>
      <c r="C5" s="49">
        <v>350</v>
      </c>
      <c r="D5" s="50">
        <f t="shared" si="0"/>
        <v>356</v>
      </c>
      <c r="E5" s="80">
        <v>32</v>
      </c>
      <c r="F5" s="80">
        <v>36</v>
      </c>
      <c r="G5" s="51"/>
      <c r="H5" s="80">
        <v>52</v>
      </c>
      <c r="I5" s="80">
        <v>30</v>
      </c>
      <c r="J5" s="80">
        <v>54</v>
      </c>
      <c r="K5" s="52"/>
      <c r="L5" s="81">
        <v>50</v>
      </c>
      <c r="M5" s="51"/>
      <c r="N5" s="51"/>
      <c r="O5" s="80">
        <v>16</v>
      </c>
      <c r="P5" s="51"/>
      <c r="Q5" s="52"/>
      <c r="R5" s="52"/>
      <c r="S5" s="86">
        <v>6</v>
      </c>
      <c r="T5" s="52"/>
      <c r="U5" s="80">
        <v>60</v>
      </c>
      <c r="V5" s="80">
        <v>20</v>
      </c>
      <c r="W5" s="1">
        <f t="shared" si="1"/>
        <v>35.6</v>
      </c>
      <c r="X5" s="4"/>
      <c r="Y5" s="84">
        <f t="shared" si="2"/>
        <v>9</v>
      </c>
    </row>
    <row r="6" spans="1:25" ht="17.399999999999999" customHeight="1" x14ac:dyDescent="0.3">
      <c r="A6" s="54">
        <f t="shared" si="3"/>
        <v>5</v>
      </c>
      <c r="B6" s="48" t="s">
        <v>8</v>
      </c>
      <c r="C6" s="49">
        <v>316</v>
      </c>
      <c r="D6" s="50">
        <f t="shared" si="0"/>
        <v>480</v>
      </c>
      <c r="E6" s="80">
        <v>28</v>
      </c>
      <c r="F6" s="51">
        <v>14</v>
      </c>
      <c r="G6" s="51">
        <v>22</v>
      </c>
      <c r="H6" s="51">
        <v>20</v>
      </c>
      <c r="I6" s="51">
        <v>14</v>
      </c>
      <c r="J6" s="80">
        <v>56</v>
      </c>
      <c r="K6" s="80">
        <v>44</v>
      </c>
      <c r="L6" s="80">
        <v>40</v>
      </c>
      <c r="M6" s="57">
        <v>20</v>
      </c>
      <c r="N6" s="86">
        <v>24</v>
      </c>
      <c r="O6" s="80">
        <v>26</v>
      </c>
      <c r="P6" s="52">
        <v>18</v>
      </c>
      <c r="Q6" s="51">
        <v>10</v>
      </c>
      <c r="R6" s="80">
        <v>36</v>
      </c>
      <c r="S6" s="51">
        <v>22</v>
      </c>
      <c r="T6" s="80">
        <v>40</v>
      </c>
      <c r="U6" s="80">
        <v>36</v>
      </c>
      <c r="V6" s="80">
        <v>10</v>
      </c>
      <c r="W6" s="1">
        <f t="shared" si="1"/>
        <v>26.666666666666668</v>
      </c>
      <c r="X6" s="4"/>
      <c r="Y6" s="84">
        <f t="shared" si="2"/>
        <v>17</v>
      </c>
    </row>
    <row r="7" spans="1:25" ht="17.399999999999999" customHeight="1" x14ac:dyDescent="0.3">
      <c r="A7" s="54">
        <f t="shared" si="3"/>
        <v>6</v>
      </c>
      <c r="B7" s="48" t="s">
        <v>9</v>
      </c>
      <c r="C7" s="49">
        <v>281</v>
      </c>
      <c r="D7" s="50">
        <f t="shared" si="0"/>
        <v>349</v>
      </c>
      <c r="E7" s="80">
        <v>38</v>
      </c>
      <c r="F7" s="80">
        <v>30</v>
      </c>
      <c r="G7" s="52">
        <v>18</v>
      </c>
      <c r="H7" s="80">
        <v>32</v>
      </c>
      <c r="I7" s="52">
        <v>16</v>
      </c>
      <c r="J7" s="80">
        <v>36</v>
      </c>
      <c r="K7" s="80">
        <v>40</v>
      </c>
      <c r="L7" s="80">
        <v>26</v>
      </c>
      <c r="M7" s="52"/>
      <c r="N7" s="52">
        <v>14</v>
      </c>
      <c r="O7" s="80">
        <v>28</v>
      </c>
      <c r="P7" s="51"/>
      <c r="Q7" s="51"/>
      <c r="R7" s="51"/>
      <c r="S7" s="51"/>
      <c r="T7" s="80">
        <v>46</v>
      </c>
      <c r="U7" s="51">
        <v>20</v>
      </c>
      <c r="V7" s="80">
        <v>5</v>
      </c>
      <c r="W7" s="1">
        <f t="shared" si="1"/>
        <v>26.846153846153847</v>
      </c>
      <c r="X7" s="4"/>
      <c r="Y7" s="84">
        <f t="shared" si="2"/>
        <v>12</v>
      </c>
    </row>
    <row r="8" spans="1:25" ht="17.399999999999999" customHeight="1" x14ac:dyDescent="0.3">
      <c r="A8" s="54">
        <f t="shared" si="3"/>
        <v>7</v>
      </c>
      <c r="B8" s="48" t="s">
        <v>21</v>
      </c>
      <c r="C8" s="49">
        <v>278</v>
      </c>
      <c r="D8" s="50">
        <f t="shared" si="0"/>
        <v>370</v>
      </c>
      <c r="E8" s="52">
        <v>16</v>
      </c>
      <c r="F8" s="80">
        <v>34</v>
      </c>
      <c r="G8" s="80">
        <v>30</v>
      </c>
      <c r="H8" s="80">
        <v>38</v>
      </c>
      <c r="I8" s="52">
        <v>4</v>
      </c>
      <c r="J8" s="80">
        <v>26</v>
      </c>
      <c r="K8" s="80">
        <v>48</v>
      </c>
      <c r="L8" s="80">
        <v>22</v>
      </c>
      <c r="M8" s="51">
        <v>12</v>
      </c>
      <c r="N8" s="86">
        <v>22</v>
      </c>
      <c r="O8" s="80">
        <v>42</v>
      </c>
      <c r="P8" s="52">
        <v>20</v>
      </c>
      <c r="Q8" s="52">
        <v>8</v>
      </c>
      <c r="R8" s="52">
        <v>4</v>
      </c>
      <c r="S8" s="52"/>
      <c r="T8" s="52">
        <v>6</v>
      </c>
      <c r="U8" s="80">
        <v>33</v>
      </c>
      <c r="V8" s="80">
        <v>5</v>
      </c>
      <c r="W8" s="1">
        <f t="shared" si="1"/>
        <v>21.764705882352942</v>
      </c>
      <c r="X8" s="4"/>
      <c r="Y8" s="84">
        <f t="shared" si="2"/>
        <v>16</v>
      </c>
    </row>
    <row r="9" spans="1:25" ht="17.399999999999999" customHeight="1" x14ac:dyDescent="0.3">
      <c r="A9" s="54">
        <f t="shared" si="3"/>
        <v>8</v>
      </c>
      <c r="B9" s="48" t="s">
        <v>27</v>
      </c>
      <c r="C9" s="49">
        <v>263</v>
      </c>
      <c r="D9" s="50">
        <f t="shared" si="0"/>
        <v>275</v>
      </c>
      <c r="E9" s="52">
        <v>8</v>
      </c>
      <c r="F9" s="52">
        <v>4</v>
      </c>
      <c r="G9" s="52"/>
      <c r="H9" s="80">
        <v>30</v>
      </c>
      <c r="I9" s="80">
        <v>24</v>
      </c>
      <c r="J9" s="80">
        <v>32</v>
      </c>
      <c r="K9" s="80">
        <v>28</v>
      </c>
      <c r="L9" s="80">
        <v>14</v>
      </c>
      <c r="M9" s="51"/>
      <c r="N9" s="51"/>
      <c r="O9" s="80">
        <v>30</v>
      </c>
      <c r="P9" s="52"/>
      <c r="Q9" s="51"/>
      <c r="R9" s="80">
        <v>42</v>
      </c>
      <c r="S9" s="51"/>
      <c r="T9" s="80">
        <v>28</v>
      </c>
      <c r="U9" s="51"/>
      <c r="V9" s="80">
        <v>35</v>
      </c>
      <c r="W9" s="1">
        <f t="shared" si="1"/>
        <v>25</v>
      </c>
      <c r="X9" s="4"/>
      <c r="Y9" s="84">
        <f t="shared" si="2"/>
        <v>10</v>
      </c>
    </row>
    <row r="10" spans="1:25" ht="17.399999999999999" customHeight="1" x14ac:dyDescent="0.3">
      <c r="A10" s="54">
        <f t="shared" si="3"/>
        <v>9</v>
      </c>
      <c r="B10" s="48" t="s">
        <v>20</v>
      </c>
      <c r="C10" s="49">
        <v>262</v>
      </c>
      <c r="D10" s="50">
        <f t="shared" si="0"/>
        <v>270</v>
      </c>
      <c r="E10" s="80">
        <v>26</v>
      </c>
      <c r="F10" s="81">
        <v>42</v>
      </c>
      <c r="G10" s="52"/>
      <c r="H10" s="80">
        <v>46</v>
      </c>
      <c r="I10" s="80">
        <v>22</v>
      </c>
      <c r="J10" s="80">
        <v>52</v>
      </c>
      <c r="K10" s="51"/>
      <c r="L10" s="80">
        <v>10</v>
      </c>
      <c r="M10" s="51"/>
      <c r="N10" s="51"/>
      <c r="O10" s="51"/>
      <c r="P10" s="51"/>
      <c r="Q10" s="51"/>
      <c r="R10" s="80">
        <v>46</v>
      </c>
      <c r="S10" s="51"/>
      <c r="T10" s="86">
        <v>8</v>
      </c>
      <c r="U10" s="80">
        <v>18</v>
      </c>
      <c r="V10" s="51"/>
      <c r="W10" s="1">
        <f t="shared" si="1"/>
        <v>30</v>
      </c>
      <c r="X10" s="4"/>
      <c r="Y10" s="84">
        <f t="shared" si="2"/>
        <v>9</v>
      </c>
    </row>
    <row r="11" spans="1:25" ht="17.399999999999999" customHeight="1" x14ac:dyDescent="0.3">
      <c r="A11" s="54">
        <f t="shared" si="3"/>
        <v>10</v>
      </c>
      <c r="B11" s="48" t="s">
        <v>14</v>
      </c>
      <c r="C11" s="49">
        <v>256</v>
      </c>
      <c r="D11" s="50">
        <f t="shared" si="0"/>
        <v>332</v>
      </c>
      <c r="E11" s="51">
        <v>20</v>
      </c>
      <c r="F11" s="51">
        <v>16</v>
      </c>
      <c r="G11" s="52"/>
      <c r="H11" s="80">
        <v>22</v>
      </c>
      <c r="I11" s="80">
        <v>46</v>
      </c>
      <c r="J11" s="80">
        <v>46</v>
      </c>
      <c r="K11" s="86">
        <v>20</v>
      </c>
      <c r="L11" s="80">
        <v>24</v>
      </c>
      <c r="M11" s="52"/>
      <c r="N11" s="52"/>
      <c r="O11" s="52">
        <v>20</v>
      </c>
      <c r="P11" s="52"/>
      <c r="Q11" s="80">
        <v>22</v>
      </c>
      <c r="R11" s="80">
        <v>26</v>
      </c>
      <c r="S11" s="51"/>
      <c r="T11" s="80">
        <v>24</v>
      </c>
      <c r="U11" s="80">
        <v>26</v>
      </c>
      <c r="V11" s="80">
        <v>20</v>
      </c>
      <c r="W11" s="1">
        <f t="shared" si="1"/>
        <v>25.53846153846154</v>
      </c>
      <c r="X11" s="4"/>
      <c r="Y11" s="84">
        <f t="shared" si="2"/>
        <v>12</v>
      </c>
    </row>
    <row r="12" spans="1:25" ht="17.399999999999999" customHeight="1" x14ac:dyDescent="0.3">
      <c r="A12" s="54">
        <f t="shared" si="3"/>
        <v>11</v>
      </c>
      <c r="B12" s="48" t="s">
        <v>196</v>
      </c>
      <c r="C12" s="49">
        <v>248</v>
      </c>
      <c r="D12" s="50">
        <f t="shared" si="0"/>
        <v>262</v>
      </c>
      <c r="E12" s="52">
        <v>6</v>
      </c>
      <c r="F12" s="86">
        <v>8</v>
      </c>
      <c r="G12" s="80">
        <v>10</v>
      </c>
      <c r="H12" s="80">
        <v>34</v>
      </c>
      <c r="I12" s="52"/>
      <c r="J12" s="80">
        <v>34</v>
      </c>
      <c r="K12" s="51"/>
      <c r="L12" s="52"/>
      <c r="M12" s="52"/>
      <c r="N12" s="52"/>
      <c r="O12" s="80">
        <v>38</v>
      </c>
      <c r="P12" s="80">
        <v>14</v>
      </c>
      <c r="Q12" s="51"/>
      <c r="R12" s="80">
        <v>44</v>
      </c>
      <c r="S12" s="51"/>
      <c r="T12" s="80">
        <v>42</v>
      </c>
      <c r="U12" s="80">
        <v>12</v>
      </c>
      <c r="V12" s="80">
        <v>20</v>
      </c>
      <c r="W12" s="1">
        <f t="shared" si="1"/>
        <v>23.818181818181817</v>
      </c>
      <c r="X12" s="4"/>
      <c r="Y12" s="84">
        <f t="shared" si="2"/>
        <v>10</v>
      </c>
    </row>
    <row r="13" spans="1:25" ht="17.399999999999999" customHeight="1" x14ac:dyDescent="0.3">
      <c r="A13" s="54">
        <f t="shared" si="3"/>
        <v>12</v>
      </c>
      <c r="B13" s="48" t="s">
        <v>193</v>
      </c>
      <c r="C13" s="49">
        <v>240</v>
      </c>
      <c r="D13" s="50">
        <f t="shared" si="0"/>
        <v>284</v>
      </c>
      <c r="E13" s="80">
        <v>36</v>
      </c>
      <c r="F13" s="51"/>
      <c r="G13" s="51">
        <v>12</v>
      </c>
      <c r="H13" s="86">
        <v>16</v>
      </c>
      <c r="I13" s="51"/>
      <c r="J13" s="51"/>
      <c r="K13" s="51"/>
      <c r="L13" s="51"/>
      <c r="M13" s="51"/>
      <c r="N13" s="81">
        <v>26</v>
      </c>
      <c r="O13" s="80">
        <v>50</v>
      </c>
      <c r="P13" s="51">
        <v>16</v>
      </c>
      <c r="Q13" s="81">
        <v>26</v>
      </c>
      <c r="R13" s="80">
        <v>20</v>
      </c>
      <c r="S13" s="80">
        <v>18</v>
      </c>
      <c r="T13" s="80">
        <v>30</v>
      </c>
      <c r="U13" s="80">
        <v>24</v>
      </c>
      <c r="V13" s="80">
        <v>10</v>
      </c>
      <c r="W13" s="1">
        <f t="shared" si="1"/>
        <v>23.666666666666668</v>
      </c>
      <c r="X13" s="4"/>
      <c r="Y13" s="84">
        <f t="shared" si="2"/>
        <v>11</v>
      </c>
    </row>
    <row r="14" spans="1:25" ht="17.399999999999999" customHeight="1" x14ac:dyDescent="0.3">
      <c r="A14" s="54">
        <f t="shared" si="3"/>
        <v>13</v>
      </c>
      <c r="B14" s="48" t="s">
        <v>15</v>
      </c>
      <c r="C14" s="49">
        <f>SUM($D14)</f>
        <v>226</v>
      </c>
      <c r="D14" s="50">
        <f t="shared" si="0"/>
        <v>226</v>
      </c>
      <c r="E14" s="51"/>
      <c r="F14" s="80">
        <v>12</v>
      </c>
      <c r="G14" s="51"/>
      <c r="H14" s="51"/>
      <c r="I14" s="80">
        <v>42</v>
      </c>
      <c r="J14" s="51"/>
      <c r="K14" s="80">
        <v>12</v>
      </c>
      <c r="L14" s="80">
        <v>46</v>
      </c>
      <c r="M14" s="51"/>
      <c r="N14" s="51"/>
      <c r="O14" s="80">
        <v>46</v>
      </c>
      <c r="P14" s="51"/>
      <c r="Q14" s="80">
        <v>12</v>
      </c>
      <c r="R14" s="80">
        <v>14</v>
      </c>
      <c r="S14" s="51"/>
      <c r="T14" s="80">
        <v>32</v>
      </c>
      <c r="U14" s="52"/>
      <c r="V14" s="80">
        <v>10</v>
      </c>
      <c r="W14" s="1">
        <f t="shared" si="1"/>
        <v>25.111111111111111</v>
      </c>
      <c r="X14" s="4"/>
      <c r="Y14" s="84">
        <f t="shared" si="2"/>
        <v>8</v>
      </c>
    </row>
    <row r="15" spans="1:25" ht="17.399999999999999" customHeight="1" x14ac:dyDescent="0.3">
      <c r="A15" s="54">
        <f t="shared" si="3"/>
        <v>14</v>
      </c>
      <c r="B15" s="48" t="s">
        <v>207</v>
      </c>
      <c r="C15" s="49">
        <f>SUM($D15)</f>
        <v>220</v>
      </c>
      <c r="D15" s="50">
        <f t="shared" si="0"/>
        <v>220</v>
      </c>
      <c r="E15" s="51"/>
      <c r="F15" s="52"/>
      <c r="G15" s="52"/>
      <c r="H15" s="52"/>
      <c r="I15" s="52"/>
      <c r="J15" s="80">
        <v>60</v>
      </c>
      <c r="K15" s="80">
        <v>16</v>
      </c>
      <c r="L15" s="80">
        <v>42</v>
      </c>
      <c r="M15" s="51"/>
      <c r="N15" s="51"/>
      <c r="O15" s="51"/>
      <c r="P15" s="51"/>
      <c r="Q15" s="51"/>
      <c r="R15" s="81">
        <v>48</v>
      </c>
      <c r="S15" s="51"/>
      <c r="T15" s="51"/>
      <c r="U15" s="80">
        <v>54</v>
      </c>
      <c r="V15" s="51"/>
      <c r="W15" s="1">
        <f t="shared" si="1"/>
        <v>44</v>
      </c>
      <c r="X15" s="4"/>
      <c r="Y15" s="84">
        <f t="shared" si="2"/>
        <v>5</v>
      </c>
    </row>
    <row r="16" spans="1:25" ht="17.399999999999999" customHeight="1" x14ac:dyDescent="0.3">
      <c r="A16" s="54">
        <f t="shared" si="3"/>
        <v>15</v>
      </c>
      <c r="B16" s="48" t="s">
        <v>199</v>
      </c>
      <c r="C16" s="49">
        <v>216</v>
      </c>
      <c r="D16" s="50">
        <f t="shared" si="0"/>
        <v>230</v>
      </c>
      <c r="E16" s="51"/>
      <c r="F16" s="52"/>
      <c r="G16" s="86">
        <v>6</v>
      </c>
      <c r="H16" s="86">
        <v>8</v>
      </c>
      <c r="I16" s="52"/>
      <c r="J16" s="80">
        <v>40</v>
      </c>
      <c r="K16" s="51"/>
      <c r="L16" s="51"/>
      <c r="M16" s="80">
        <v>8</v>
      </c>
      <c r="N16" s="80">
        <v>16</v>
      </c>
      <c r="O16" s="80">
        <v>44</v>
      </c>
      <c r="P16" s="80">
        <v>10</v>
      </c>
      <c r="Q16" s="51"/>
      <c r="R16" s="80">
        <v>34</v>
      </c>
      <c r="S16" s="80">
        <v>24</v>
      </c>
      <c r="T16" s="51"/>
      <c r="U16" s="80">
        <v>30</v>
      </c>
      <c r="V16" s="80">
        <v>10</v>
      </c>
      <c r="W16" s="1">
        <f t="shared" si="1"/>
        <v>20.90909090909091</v>
      </c>
      <c r="X16" s="4"/>
      <c r="Y16" s="84">
        <f t="shared" si="2"/>
        <v>10</v>
      </c>
    </row>
    <row r="17" spans="1:25" ht="17.399999999999999" customHeight="1" x14ac:dyDescent="0.3">
      <c r="A17" s="54">
        <f t="shared" si="3"/>
        <v>16</v>
      </c>
      <c r="B17" s="48" t="s">
        <v>197</v>
      </c>
      <c r="C17" s="49">
        <f>SUM($D17)</f>
        <v>213</v>
      </c>
      <c r="D17" s="50">
        <f t="shared" si="0"/>
        <v>213</v>
      </c>
      <c r="E17" s="80">
        <v>18</v>
      </c>
      <c r="F17" s="80">
        <v>18</v>
      </c>
      <c r="G17" s="52"/>
      <c r="H17" s="52"/>
      <c r="I17" s="52"/>
      <c r="J17" s="51"/>
      <c r="K17" s="80">
        <v>56</v>
      </c>
      <c r="L17" s="80">
        <v>28</v>
      </c>
      <c r="M17" s="51"/>
      <c r="N17" s="51"/>
      <c r="O17" s="80">
        <v>40</v>
      </c>
      <c r="P17" s="51"/>
      <c r="Q17" s="51"/>
      <c r="R17" s="80">
        <v>28</v>
      </c>
      <c r="S17" s="51"/>
      <c r="T17" s="80">
        <v>20</v>
      </c>
      <c r="U17" s="51"/>
      <c r="V17" s="80">
        <v>5</v>
      </c>
      <c r="W17" s="1">
        <f t="shared" si="1"/>
        <v>26.625</v>
      </c>
      <c r="X17" s="4"/>
      <c r="Y17" s="84">
        <f t="shared" si="2"/>
        <v>7</v>
      </c>
    </row>
    <row r="18" spans="1:25" ht="17.399999999999999" customHeight="1" x14ac:dyDescent="0.3">
      <c r="A18" s="54">
        <f t="shared" si="3"/>
        <v>17</v>
      </c>
      <c r="B18" s="48" t="s">
        <v>29</v>
      </c>
      <c r="C18" s="49">
        <v>192</v>
      </c>
      <c r="D18" s="50">
        <f t="shared" si="0"/>
        <v>230</v>
      </c>
      <c r="E18" s="58">
        <v>4</v>
      </c>
      <c r="F18" s="80">
        <v>28</v>
      </c>
      <c r="G18" s="80">
        <v>24</v>
      </c>
      <c r="H18" s="80">
        <v>18</v>
      </c>
      <c r="I18" s="51">
        <v>12</v>
      </c>
      <c r="J18" s="52">
        <v>10</v>
      </c>
      <c r="K18" s="51"/>
      <c r="L18" s="52">
        <v>2</v>
      </c>
      <c r="M18" s="80">
        <v>18</v>
      </c>
      <c r="N18" s="80">
        <v>20</v>
      </c>
      <c r="O18" s="52">
        <v>2</v>
      </c>
      <c r="P18" s="52"/>
      <c r="Q18" s="51"/>
      <c r="R18" s="80">
        <v>24</v>
      </c>
      <c r="S18" s="80">
        <v>16</v>
      </c>
      <c r="T18" s="80">
        <v>34</v>
      </c>
      <c r="U18" s="51">
        <v>8</v>
      </c>
      <c r="V18" s="80">
        <v>10</v>
      </c>
      <c r="W18" s="1">
        <f t="shared" si="1"/>
        <v>15.333333333333334</v>
      </c>
      <c r="X18" s="4"/>
      <c r="Y18" s="84">
        <f t="shared" si="2"/>
        <v>14</v>
      </c>
    </row>
    <row r="19" spans="1:25" ht="17.399999999999999" customHeight="1" x14ac:dyDescent="0.3">
      <c r="A19" s="54">
        <f t="shared" si="3"/>
        <v>18</v>
      </c>
      <c r="B19" s="48" t="s">
        <v>19</v>
      </c>
      <c r="C19" s="49">
        <f t="shared" ref="C19:C26" si="4">SUM($D19)</f>
        <v>191</v>
      </c>
      <c r="D19" s="50">
        <f t="shared" si="0"/>
        <v>191</v>
      </c>
      <c r="E19" s="80">
        <v>24</v>
      </c>
      <c r="F19" s="80">
        <v>38</v>
      </c>
      <c r="G19" s="51"/>
      <c r="H19" s="51"/>
      <c r="I19" s="80">
        <v>32</v>
      </c>
      <c r="J19" s="80">
        <v>14</v>
      </c>
      <c r="K19" s="80">
        <v>36</v>
      </c>
      <c r="L19" s="80">
        <v>30</v>
      </c>
      <c r="M19" s="51"/>
      <c r="N19" s="51"/>
      <c r="O19" s="51"/>
      <c r="P19" s="51"/>
      <c r="Q19" s="51"/>
      <c r="R19" s="51"/>
      <c r="S19" s="51"/>
      <c r="T19" s="80">
        <v>2</v>
      </c>
      <c r="U19" s="80">
        <v>10</v>
      </c>
      <c r="V19" s="80">
        <v>5</v>
      </c>
      <c r="W19" s="1">
        <f t="shared" si="1"/>
        <v>21.222222222222221</v>
      </c>
      <c r="X19" s="4"/>
      <c r="Y19" s="84">
        <f t="shared" si="2"/>
        <v>8</v>
      </c>
    </row>
    <row r="20" spans="1:25" ht="17.399999999999999" customHeight="1" x14ac:dyDescent="0.3">
      <c r="A20" s="54">
        <f t="shared" si="3"/>
        <v>19</v>
      </c>
      <c r="B20" s="48" t="s">
        <v>38</v>
      </c>
      <c r="C20" s="49">
        <f t="shared" si="4"/>
        <v>171</v>
      </c>
      <c r="D20" s="50">
        <f t="shared" si="0"/>
        <v>171</v>
      </c>
      <c r="E20" s="51"/>
      <c r="F20" s="80">
        <v>26</v>
      </c>
      <c r="G20" s="51"/>
      <c r="H20" s="51"/>
      <c r="I20" s="80">
        <v>38</v>
      </c>
      <c r="J20" s="52"/>
      <c r="K20" s="80">
        <v>32</v>
      </c>
      <c r="L20" s="51"/>
      <c r="M20" s="51"/>
      <c r="N20" s="51"/>
      <c r="O20" s="51"/>
      <c r="P20" s="51"/>
      <c r="Q20" s="52"/>
      <c r="R20" s="80">
        <v>22</v>
      </c>
      <c r="S20" s="52"/>
      <c r="T20" s="80">
        <v>48</v>
      </c>
      <c r="U20" s="52"/>
      <c r="V20" s="80">
        <v>5</v>
      </c>
      <c r="W20" s="1">
        <f t="shared" si="1"/>
        <v>28.5</v>
      </c>
      <c r="X20" s="4"/>
      <c r="Y20" s="84">
        <f t="shared" si="2"/>
        <v>5</v>
      </c>
    </row>
    <row r="21" spans="1:25" ht="17.399999999999999" customHeight="1" x14ac:dyDescent="0.3">
      <c r="A21" s="54">
        <f t="shared" si="3"/>
        <v>20</v>
      </c>
      <c r="B21" s="48" t="s">
        <v>175</v>
      </c>
      <c r="C21" s="49">
        <f t="shared" si="4"/>
        <v>170</v>
      </c>
      <c r="D21" s="50">
        <f t="shared" si="0"/>
        <v>170</v>
      </c>
      <c r="E21" s="52"/>
      <c r="F21" s="52"/>
      <c r="G21" s="51"/>
      <c r="H21" s="80">
        <v>54</v>
      </c>
      <c r="I21" s="51"/>
      <c r="J21" s="80">
        <v>44</v>
      </c>
      <c r="K21" s="52"/>
      <c r="L21" s="80">
        <v>34</v>
      </c>
      <c r="M21" s="51"/>
      <c r="N21" s="51"/>
      <c r="O21" s="51"/>
      <c r="P21" s="51"/>
      <c r="Q21" s="51"/>
      <c r="R21" s="51"/>
      <c r="S21" s="51"/>
      <c r="T21" s="80">
        <v>38</v>
      </c>
      <c r="U21" s="51"/>
      <c r="V21" s="51"/>
      <c r="W21" s="1">
        <f t="shared" si="1"/>
        <v>42.5</v>
      </c>
      <c r="X21" s="4"/>
      <c r="Y21" s="84">
        <f t="shared" si="2"/>
        <v>4</v>
      </c>
    </row>
    <row r="22" spans="1:25" ht="17.399999999999999" customHeight="1" x14ac:dyDescent="0.3">
      <c r="A22" s="54">
        <f t="shared" si="3"/>
        <v>21</v>
      </c>
      <c r="B22" s="48" t="s">
        <v>31</v>
      </c>
      <c r="C22" s="49">
        <f t="shared" si="4"/>
        <v>166</v>
      </c>
      <c r="D22" s="50">
        <f t="shared" si="0"/>
        <v>166</v>
      </c>
      <c r="E22" s="52"/>
      <c r="F22" s="52"/>
      <c r="G22" s="51"/>
      <c r="H22" s="80">
        <v>28</v>
      </c>
      <c r="I22" s="51"/>
      <c r="J22" s="80">
        <v>42</v>
      </c>
      <c r="K22" s="51"/>
      <c r="L22" s="51"/>
      <c r="M22" s="51"/>
      <c r="N22" s="51"/>
      <c r="O22" s="52"/>
      <c r="P22" s="52"/>
      <c r="Q22" s="51"/>
      <c r="R22" s="80">
        <v>48</v>
      </c>
      <c r="S22" s="81">
        <v>28</v>
      </c>
      <c r="T22" s="51"/>
      <c r="U22" s="52"/>
      <c r="V22" s="80">
        <v>20</v>
      </c>
      <c r="W22" s="1">
        <f t="shared" si="1"/>
        <v>33.200000000000003</v>
      </c>
      <c r="X22" s="4"/>
      <c r="Y22" s="84">
        <f t="shared" si="2"/>
        <v>4</v>
      </c>
    </row>
    <row r="23" spans="1:25" ht="17.399999999999999" customHeight="1" x14ac:dyDescent="0.3">
      <c r="A23" s="54">
        <f t="shared" si="3"/>
        <v>22</v>
      </c>
      <c r="B23" s="48" t="s">
        <v>26</v>
      </c>
      <c r="C23" s="49">
        <f t="shared" si="4"/>
        <v>162</v>
      </c>
      <c r="D23" s="50">
        <f t="shared" si="0"/>
        <v>162</v>
      </c>
      <c r="E23" s="52"/>
      <c r="F23" s="52"/>
      <c r="G23" s="52"/>
      <c r="H23" s="80">
        <v>6</v>
      </c>
      <c r="I23" s="80">
        <v>44</v>
      </c>
      <c r="J23" s="51"/>
      <c r="K23" s="52"/>
      <c r="L23" s="80">
        <v>16</v>
      </c>
      <c r="M23" s="51"/>
      <c r="N23" s="51"/>
      <c r="O23" s="80">
        <v>48</v>
      </c>
      <c r="P23" s="51"/>
      <c r="Q23" s="80">
        <v>6</v>
      </c>
      <c r="R23" s="51"/>
      <c r="S23" s="51"/>
      <c r="T23" s="80">
        <v>36</v>
      </c>
      <c r="U23" s="80">
        <v>6</v>
      </c>
      <c r="V23" s="51"/>
      <c r="W23" s="1">
        <f t="shared" si="1"/>
        <v>23.142857142857142</v>
      </c>
      <c r="X23" s="4"/>
      <c r="Y23" s="84">
        <f t="shared" si="2"/>
        <v>7</v>
      </c>
    </row>
    <row r="24" spans="1:25" ht="17.399999999999999" customHeight="1" x14ac:dyDescent="0.3">
      <c r="A24" s="54">
        <f t="shared" si="3"/>
        <v>23</v>
      </c>
      <c r="B24" s="48" t="s">
        <v>206</v>
      </c>
      <c r="C24" s="49">
        <f t="shared" si="4"/>
        <v>156</v>
      </c>
      <c r="D24" s="50">
        <f t="shared" si="0"/>
        <v>156</v>
      </c>
      <c r="E24" s="51"/>
      <c r="F24" s="52"/>
      <c r="G24" s="52"/>
      <c r="H24" s="52"/>
      <c r="I24" s="52"/>
      <c r="J24" s="80">
        <v>38</v>
      </c>
      <c r="K24" s="51"/>
      <c r="L24" s="52"/>
      <c r="M24" s="80">
        <v>16</v>
      </c>
      <c r="N24" s="80">
        <v>12</v>
      </c>
      <c r="O24" s="51"/>
      <c r="P24" s="80">
        <v>22</v>
      </c>
      <c r="Q24" s="51"/>
      <c r="R24" s="51"/>
      <c r="S24" s="80">
        <v>26</v>
      </c>
      <c r="T24" s="51"/>
      <c r="U24" s="80">
        <v>42</v>
      </c>
      <c r="V24" s="52"/>
      <c r="W24" s="1">
        <f t="shared" si="1"/>
        <v>26</v>
      </c>
      <c r="X24" s="4"/>
      <c r="Y24" s="84">
        <f t="shared" si="2"/>
        <v>6</v>
      </c>
    </row>
    <row r="25" spans="1:25" ht="17.399999999999999" customHeight="1" x14ac:dyDescent="0.3">
      <c r="A25" s="54">
        <f t="shared" si="3"/>
        <v>24</v>
      </c>
      <c r="B25" s="48" t="s">
        <v>195</v>
      </c>
      <c r="C25" s="49">
        <f t="shared" si="4"/>
        <v>150</v>
      </c>
      <c r="D25" s="50">
        <f t="shared" si="0"/>
        <v>150</v>
      </c>
      <c r="E25" s="80">
        <v>14</v>
      </c>
      <c r="F25" s="80">
        <v>20</v>
      </c>
      <c r="G25" s="81">
        <v>36</v>
      </c>
      <c r="H25" s="52"/>
      <c r="I25" s="52"/>
      <c r="J25" s="51"/>
      <c r="K25" s="52"/>
      <c r="L25" s="80">
        <v>36</v>
      </c>
      <c r="M25" s="51"/>
      <c r="N25" s="51"/>
      <c r="O25" s="80">
        <v>34</v>
      </c>
      <c r="P25" s="51"/>
      <c r="Q25" s="51"/>
      <c r="R25" s="51"/>
      <c r="S25" s="51"/>
      <c r="T25" s="51"/>
      <c r="U25" s="51"/>
      <c r="V25" s="80">
        <v>10</v>
      </c>
      <c r="W25" s="1">
        <f t="shared" si="1"/>
        <v>25</v>
      </c>
      <c r="X25" s="4"/>
      <c r="Y25" s="84">
        <f t="shared" si="2"/>
        <v>5</v>
      </c>
    </row>
    <row r="26" spans="1:25" ht="17.399999999999999" customHeight="1" x14ac:dyDescent="0.3">
      <c r="A26" s="54">
        <f t="shared" si="3"/>
        <v>25</v>
      </c>
      <c r="B26" s="48" t="s">
        <v>177</v>
      </c>
      <c r="C26" s="49">
        <f t="shared" si="4"/>
        <v>144</v>
      </c>
      <c r="D26" s="50">
        <f t="shared" si="0"/>
        <v>144</v>
      </c>
      <c r="E26" s="51"/>
      <c r="F26" s="51"/>
      <c r="G26" s="51"/>
      <c r="H26" s="80">
        <v>42</v>
      </c>
      <c r="I26" s="51"/>
      <c r="J26" s="81">
        <v>62</v>
      </c>
      <c r="K26" s="52"/>
      <c r="L26" s="51"/>
      <c r="M26" s="51"/>
      <c r="N26" s="80">
        <v>8</v>
      </c>
      <c r="O26" s="80">
        <v>32</v>
      </c>
      <c r="P26" s="51"/>
      <c r="Q26" s="52"/>
      <c r="R26" s="52"/>
      <c r="S26" s="52"/>
      <c r="T26" s="52"/>
      <c r="U26" s="52"/>
      <c r="V26" s="52"/>
      <c r="W26" s="1">
        <f t="shared" si="1"/>
        <v>36</v>
      </c>
      <c r="X26" s="4"/>
      <c r="Y26" s="84">
        <f t="shared" si="2"/>
        <v>4</v>
      </c>
    </row>
    <row r="27" spans="1:25" ht="17.399999999999999" customHeight="1" x14ac:dyDescent="0.3">
      <c r="A27" s="54">
        <f t="shared" si="3"/>
        <v>26</v>
      </c>
      <c r="B27" s="48" t="s">
        <v>16</v>
      </c>
      <c r="C27" s="49">
        <v>138</v>
      </c>
      <c r="D27" s="50">
        <f t="shared" si="0"/>
        <v>146</v>
      </c>
      <c r="E27" s="80">
        <v>22</v>
      </c>
      <c r="F27" s="52"/>
      <c r="G27" s="52"/>
      <c r="H27" s="80">
        <v>12</v>
      </c>
      <c r="I27" s="80">
        <v>18</v>
      </c>
      <c r="J27" s="80">
        <v>20</v>
      </c>
      <c r="K27" s="80">
        <v>24</v>
      </c>
      <c r="L27" s="80">
        <v>8</v>
      </c>
      <c r="M27" s="51"/>
      <c r="N27" s="80">
        <v>6</v>
      </c>
      <c r="O27" s="80">
        <v>18</v>
      </c>
      <c r="P27" s="86">
        <v>6</v>
      </c>
      <c r="Q27" s="51"/>
      <c r="R27" s="51"/>
      <c r="S27" s="51"/>
      <c r="T27" s="51"/>
      <c r="U27" s="51">
        <v>2</v>
      </c>
      <c r="V27" s="80">
        <v>10</v>
      </c>
      <c r="W27" s="1">
        <f t="shared" si="1"/>
        <v>13.272727272727273</v>
      </c>
      <c r="X27" s="4"/>
      <c r="Y27" s="84">
        <f t="shared" si="2"/>
        <v>10</v>
      </c>
    </row>
    <row r="28" spans="1:25" ht="17.399999999999999" customHeight="1" x14ac:dyDescent="0.3">
      <c r="A28" s="54">
        <f t="shared" si="3"/>
        <v>27</v>
      </c>
      <c r="B28" s="48" t="s">
        <v>194</v>
      </c>
      <c r="C28" s="49">
        <f>SUM($D28)</f>
        <v>127</v>
      </c>
      <c r="D28" s="50">
        <f t="shared" si="0"/>
        <v>127</v>
      </c>
      <c r="E28" s="81">
        <v>42</v>
      </c>
      <c r="F28" s="52"/>
      <c r="G28" s="80">
        <v>32</v>
      </c>
      <c r="H28" s="80">
        <v>4</v>
      </c>
      <c r="I28" s="80">
        <v>10</v>
      </c>
      <c r="J28" s="51"/>
      <c r="K28" s="51"/>
      <c r="L28" s="80">
        <v>6</v>
      </c>
      <c r="M28" s="51"/>
      <c r="N28" s="51"/>
      <c r="O28" s="51"/>
      <c r="P28" s="51"/>
      <c r="Q28" s="51"/>
      <c r="R28" s="80">
        <v>18</v>
      </c>
      <c r="S28" s="51"/>
      <c r="T28" s="80">
        <v>10</v>
      </c>
      <c r="U28" s="51"/>
      <c r="V28" s="80">
        <v>5</v>
      </c>
      <c r="W28" s="1">
        <f t="shared" si="1"/>
        <v>15.875</v>
      </c>
      <c r="X28" s="4"/>
      <c r="Y28" s="84">
        <f t="shared" si="2"/>
        <v>7</v>
      </c>
    </row>
    <row r="29" spans="1:25" ht="17.399999999999999" customHeight="1" x14ac:dyDescent="0.3">
      <c r="A29" s="54">
        <f t="shared" si="3"/>
        <v>28</v>
      </c>
      <c r="B29" s="48" t="s">
        <v>45</v>
      </c>
      <c r="C29" s="49">
        <f>SUM($D29)</f>
        <v>122</v>
      </c>
      <c r="D29" s="50">
        <f t="shared" si="0"/>
        <v>122</v>
      </c>
      <c r="E29" s="51"/>
      <c r="F29" s="51"/>
      <c r="G29" s="80">
        <v>14</v>
      </c>
      <c r="H29" s="80">
        <v>26</v>
      </c>
      <c r="I29" s="51"/>
      <c r="J29" s="80">
        <v>24</v>
      </c>
      <c r="K29" s="51"/>
      <c r="L29" s="51"/>
      <c r="M29" s="51"/>
      <c r="N29" s="80">
        <v>18</v>
      </c>
      <c r="O29" s="51"/>
      <c r="P29" s="80">
        <v>26</v>
      </c>
      <c r="Q29" s="51"/>
      <c r="R29" s="51"/>
      <c r="S29" s="80">
        <v>14</v>
      </c>
      <c r="T29" s="51"/>
      <c r="U29" s="51"/>
      <c r="V29" s="51"/>
      <c r="W29" s="1">
        <f t="shared" si="1"/>
        <v>20.333333333333332</v>
      </c>
      <c r="X29" s="4"/>
      <c r="Y29" s="84">
        <f t="shared" si="2"/>
        <v>6</v>
      </c>
    </row>
    <row r="30" spans="1:25" ht="17.399999999999999" customHeight="1" x14ac:dyDescent="0.3">
      <c r="A30" s="54">
        <f t="shared" si="3"/>
        <v>29</v>
      </c>
      <c r="B30" s="48" t="s">
        <v>54</v>
      </c>
      <c r="C30" s="49">
        <v>109</v>
      </c>
      <c r="D30" s="50">
        <f t="shared" si="0"/>
        <v>115</v>
      </c>
      <c r="E30" s="80">
        <v>10</v>
      </c>
      <c r="F30" s="80">
        <v>6</v>
      </c>
      <c r="G30" s="80">
        <v>20</v>
      </c>
      <c r="H30" s="80">
        <v>10</v>
      </c>
      <c r="I30" s="80">
        <v>20</v>
      </c>
      <c r="J30" s="52">
        <v>2</v>
      </c>
      <c r="K30" s="52">
        <v>4</v>
      </c>
      <c r="L30" s="80">
        <v>12</v>
      </c>
      <c r="M30" s="80">
        <v>14</v>
      </c>
      <c r="N30" s="51"/>
      <c r="O30" s="80">
        <v>12</v>
      </c>
      <c r="P30" s="51"/>
      <c r="Q30" s="51"/>
      <c r="R30" s="51"/>
      <c r="S30" s="51"/>
      <c r="T30" s="51"/>
      <c r="U30" s="52"/>
      <c r="V30" s="80">
        <v>5</v>
      </c>
      <c r="W30" s="1">
        <f t="shared" si="1"/>
        <v>10.454545454545455</v>
      </c>
      <c r="X30" s="4"/>
      <c r="Y30" s="84">
        <f t="shared" si="2"/>
        <v>10</v>
      </c>
    </row>
    <row r="31" spans="1:25" ht="17.399999999999999" customHeight="1" x14ac:dyDescent="0.3">
      <c r="A31" s="54">
        <f t="shared" si="3"/>
        <v>30</v>
      </c>
      <c r="B31" s="59" t="s">
        <v>28</v>
      </c>
      <c r="C31" s="49">
        <v>108</v>
      </c>
      <c r="D31" s="50">
        <f t="shared" si="0"/>
        <v>116</v>
      </c>
      <c r="E31" s="52"/>
      <c r="F31" s="52"/>
      <c r="G31" s="51"/>
      <c r="H31" s="51">
        <v>2</v>
      </c>
      <c r="I31" s="51">
        <v>2</v>
      </c>
      <c r="J31" s="80">
        <v>30</v>
      </c>
      <c r="K31" s="52"/>
      <c r="L31" s="80">
        <v>18</v>
      </c>
      <c r="M31" s="80">
        <v>6</v>
      </c>
      <c r="N31" s="80">
        <v>4</v>
      </c>
      <c r="O31" s="80">
        <v>10</v>
      </c>
      <c r="P31" s="51"/>
      <c r="Q31" s="86">
        <v>4</v>
      </c>
      <c r="R31" s="80">
        <v>8</v>
      </c>
      <c r="S31" s="51"/>
      <c r="T31" s="80">
        <v>16</v>
      </c>
      <c r="U31" s="80">
        <v>16</v>
      </c>
      <c r="V31" s="51"/>
      <c r="W31" s="1">
        <f t="shared" si="1"/>
        <v>10.545454545454545</v>
      </c>
      <c r="X31" s="4"/>
      <c r="Y31" s="84">
        <f t="shared" si="2"/>
        <v>11</v>
      </c>
    </row>
    <row r="32" spans="1:25" ht="17.399999999999999" customHeight="1" x14ac:dyDescent="0.3">
      <c r="A32" s="54">
        <f t="shared" si="3"/>
        <v>31</v>
      </c>
      <c r="B32" s="48" t="s">
        <v>10</v>
      </c>
      <c r="C32" s="49">
        <f>SUM($D32)</f>
        <v>105</v>
      </c>
      <c r="D32" s="50">
        <f t="shared" si="0"/>
        <v>105</v>
      </c>
      <c r="E32" s="80">
        <v>2</v>
      </c>
      <c r="F32" s="51"/>
      <c r="G32" s="52"/>
      <c r="H32" s="80">
        <v>36</v>
      </c>
      <c r="I32" s="52"/>
      <c r="J32" s="51"/>
      <c r="K32" s="51"/>
      <c r="L32" s="51"/>
      <c r="M32" s="51"/>
      <c r="N32" s="51"/>
      <c r="O32" s="51"/>
      <c r="P32" s="80">
        <v>4</v>
      </c>
      <c r="Q32" s="51"/>
      <c r="R32" s="51"/>
      <c r="S32" s="51"/>
      <c r="T32" s="80">
        <v>44</v>
      </c>
      <c r="U32" s="80">
        <v>14</v>
      </c>
      <c r="V32" s="80">
        <v>5</v>
      </c>
      <c r="W32" s="1">
        <f t="shared" si="1"/>
        <v>17.5</v>
      </c>
      <c r="X32" s="4"/>
      <c r="Y32" s="84">
        <f t="shared" si="2"/>
        <v>5</v>
      </c>
    </row>
    <row r="33" spans="1:25" ht="17.399999999999999" customHeight="1" x14ac:dyDescent="0.3">
      <c r="A33" s="54">
        <f t="shared" si="3"/>
        <v>32</v>
      </c>
      <c r="B33" s="48" t="s">
        <v>17</v>
      </c>
      <c r="C33" s="49">
        <f>SUM($D33)</f>
        <v>103</v>
      </c>
      <c r="D33" s="50">
        <f t="shared" si="0"/>
        <v>103</v>
      </c>
      <c r="E33" s="80">
        <v>12</v>
      </c>
      <c r="F33" s="80">
        <v>22</v>
      </c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51"/>
      <c r="R33" s="51"/>
      <c r="S33" s="51"/>
      <c r="T33" s="80">
        <v>14</v>
      </c>
      <c r="U33" s="80">
        <v>45</v>
      </c>
      <c r="V33" s="80">
        <v>10</v>
      </c>
      <c r="W33" s="1">
        <f t="shared" si="1"/>
        <v>20.6</v>
      </c>
      <c r="X33" s="4"/>
      <c r="Y33" s="84">
        <f t="shared" si="2"/>
        <v>4</v>
      </c>
    </row>
    <row r="34" spans="1:25" ht="17.399999999999999" customHeight="1" x14ac:dyDescent="0.3">
      <c r="A34" s="54">
        <f t="shared" si="3"/>
        <v>33</v>
      </c>
      <c r="B34" s="48" t="s">
        <v>202</v>
      </c>
      <c r="C34" s="49">
        <f>SUM($D34)</f>
        <v>102</v>
      </c>
      <c r="D34" s="50">
        <f t="shared" ref="D34:D65" si="5">SUM(E34:V34)</f>
        <v>102</v>
      </c>
      <c r="E34" s="51"/>
      <c r="F34" s="52"/>
      <c r="G34" s="52"/>
      <c r="H34" s="52"/>
      <c r="I34" s="81">
        <v>50</v>
      </c>
      <c r="J34" s="51"/>
      <c r="K34" s="51"/>
      <c r="L34" s="51"/>
      <c r="M34" s="51"/>
      <c r="N34" s="51"/>
      <c r="O34" s="51"/>
      <c r="P34" s="51"/>
      <c r="Q34" s="80">
        <v>24</v>
      </c>
      <c r="R34" s="80">
        <v>16</v>
      </c>
      <c r="S34" s="51"/>
      <c r="T34" s="80">
        <v>12</v>
      </c>
      <c r="U34" s="51"/>
      <c r="V34" s="51"/>
      <c r="W34" s="1">
        <f t="shared" ref="W34:W65" si="6">AVERAGE(E34:V34)</f>
        <v>25.5</v>
      </c>
      <c r="X34" s="4"/>
      <c r="Y34" s="84">
        <f t="shared" ref="Y34:Y61" si="7">COUNT(E34:U34)</f>
        <v>4</v>
      </c>
    </row>
    <row r="35" spans="1:25" ht="17.399999999999999" customHeight="1" x14ac:dyDescent="0.3">
      <c r="A35" s="54">
        <f t="shared" ref="A35:A52" si="8">A34+1</f>
        <v>34</v>
      </c>
      <c r="B35" s="48" t="s">
        <v>201</v>
      </c>
      <c r="C35" s="49">
        <f>SUM($D35)</f>
        <v>98</v>
      </c>
      <c r="D35" s="50">
        <f t="shared" si="5"/>
        <v>98</v>
      </c>
      <c r="E35" s="51"/>
      <c r="F35" s="51"/>
      <c r="G35" s="80">
        <v>28</v>
      </c>
      <c r="H35" s="51"/>
      <c r="I35" s="51"/>
      <c r="J35" s="80">
        <v>8</v>
      </c>
      <c r="K35" s="51"/>
      <c r="L35" s="51"/>
      <c r="M35" s="80">
        <v>4</v>
      </c>
      <c r="N35" s="80">
        <v>10</v>
      </c>
      <c r="O35" s="80">
        <v>8</v>
      </c>
      <c r="P35" s="80">
        <v>8</v>
      </c>
      <c r="Q35" s="51"/>
      <c r="R35" s="80">
        <v>32</v>
      </c>
      <c r="S35" s="51"/>
      <c r="T35" s="51"/>
      <c r="U35" s="51"/>
      <c r="V35" s="51"/>
      <c r="W35" s="1">
        <f t="shared" si="6"/>
        <v>14</v>
      </c>
      <c r="X35" s="4"/>
      <c r="Y35" s="84">
        <f t="shared" si="7"/>
        <v>7</v>
      </c>
    </row>
    <row r="36" spans="1:25" ht="17.399999999999999" customHeight="1" x14ac:dyDescent="0.3">
      <c r="A36" s="54">
        <f t="shared" si="8"/>
        <v>35</v>
      </c>
      <c r="B36" s="48" t="s">
        <v>37</v>
      </c>
      <c r="C36" s="49">
        <v>98</v>
      </c>
      <c r="D36" s="50">
        <f t="shared" si="5"/>
        <v>114</v>
      </c>
      <c r="E36" s="51"/>
      <c r="F36" s="51"/>
      <c r="G36" s="51"/>
      <c r="H36" s="51"/>
      <c r="I36" s="51"/>
      <c r="J36" s="52"/>
      <c r="K36" s="51"/>
      <c r="L36" s="51"/>
      <c r="M36" s="51"/>
      <c r="N36" s="51"/>
      <c r="O36" s="51"/>
      <c r="P36" s="81">
        <v>28</v>
      </c>
      <c r="Q36" s="51"/>
      <c r="R36" s="51"/>
      <c r="S36" s="51"/>
      <c r="T36" s="51"/>
      <c r="U36" s="80">
        <v>51</v>
      </c>
      <c r="V36" s="80">
        <v>35</v>
      </c>
      <c r="W36" s="1">
        <f t="shared" si="6"/>
        <v>38</v>
      </c>
      <c r="X36" s="4"/>
      <c r="Y36" s="84">
        <f t="shared" si="7"/>
        <v>2</v>
      </c>
    </row>
    <row r="37" spans="1:25" ht="17.399999999999999" customHeight="1" x14ac:dyDescent="0.3">
      <c r="A37" s="54">
        <f t="shared" si="8"/>
        <v>36</v>
      </c>
      <c r="B37" s="48" t="s">
        <v>22</v>
      </c>
      <c r="C37" s="49">
        <v>93</v>
      </c>
      <c r="D37" s="50">
        <f t="shared" si="5"/>
        <v>109</v>
      </c>
      <c r="E37" s="52"/>
      <c r="F37" s="52">
        <v>2</v>
      </c>
      <c r="G37" s="80">
        <v>8</v>
      </c>
      <c r="H37" s="80">
        <v>14</v>
      </c>
      <c r="I37" s="80">
        <v>6</v>
      </c>
      <c r="J37" s="80">
        <v>16</v>
      </c>
      <c r="K37" s="80">
        <v>8</v>
      </c>
      <c r="L37" s="51">
        <v>4</v>
      </c>
      <c r="M37" s="51"/>
      <c r="N37" s="51"/>
      <c r="O37" s="51">
        <v>6</v>
      </c>
      <c r="P37" s="80">
        <v>12</v>
      </c>
      <c r="Q37" s="80">
        <v>14</v>
      </c>
      <c r="R37" s="80">
        <v>10</v>
      </c>
      <c r="S37" s="51"/>
      <c r="T37" s="51"/>
      <c r="U37" s="51">
        <v>4</v>
      </c>
      <c r="V37" s="80">
        <v>5</v>
      </c>
      <c r="W37" s="1">
        <f t="shared" si="6"/>
        <v>8.384615384615385</v>
      </c>
      <c r="X37" s="4"/>
      <c r="Y37" s="84">
        <f t="shared" si="7"/>
        <v>12</v>
      </c>
    </row>
    <row r="38" spans="1:25" ht="17.399999999999999" customHeight="1" x14ac:dyDescent="0.3">
      <c r="A38" s="54">
        <f t="shared" si="8"/>
        <v>37</v>
      </c>
      <c r="B38" s="48" t="s">
        <v>203</v>
      </c>
      <c r="C38" s="49">
        <f t="shared" ref="C38:C62" si="9">SUM($D38)</f>
        <v>90</v>
      </c>
      <c r="D38" s="50">
        <f t="shared" si="5"/>
        <v>90</v>
      </c>
      <c r="E38" s="51"/>
      <c r="F38" s="52"/>
      <c r="G38" s="52"/>
      <c r="H38" s="52"/>
      <c r="I38" s="80">
        <v>40</v>
      </c>
      <c r="J38" s="51"/>
      <c r="K38" s="51"/>
      <c r="L38" s="80">
        <v>20</v>
      </c>
      <c r="M38" s="52"/>
      <c r="N38" s="52"/>
      <c r="O38" s="51"/>
      <c r="P38" s="51"/>
      <c r="Q38" s="80">
        <v>18</v>
      </c>
      <c r="R38" s="80">
        <v>12</v>
      </c>
      <c r="S38" s="52"/>
      <c r="T38" s="52"/>
      <c r="U38" s="52"/>
      <c r="V38" s="52"/>
      <c r="W38" s="1">
        <f t="shared" si="6"/>
        <v>22.5</v>
      </c>
      <c r="X38" s="4"/>
      <c r="Y38" s="84">
        <f t="shared" si="7"/>
        <v>4</v>
      </c>
    </row>
    <row r="39" spans="1:25" ht="17.399999999999999" customHeight="1" x14ac:dyDescent="0.3">
      <c r="A39" s="54">
        <f t="shared" si="8"/>
        <v>38</v>
      </c>
      <c r="B39" s="48" t="s">
        <v>53</v>
      </c>
      <c r="C39" s="49">
        <f t="shared" si="9"/>
        <v>84</v>
      </c>
      <c r="D39" s="50">
        <f t="shared" si="5"/>
        <v>84</v>
      </c>
      <c r="E39" s="51"/>
      <c r="F39" s="51"/>
      <c r="G39" s="51"/>
      <c r="H39" s="51"/>
      <c r="I39" s="80">
        <v>34</v>
      </c>
      <c r="J39" s="80">
        <v>28</v>
      </c>
      <c r="K39" s="51"/>
      <c r="L39" s="52"/>
      <c r="M39" s="52"/>
      <c r="N39" s="52"/>
      <c r="O39" s="80">
        <v>22</v>
      </c>
      <c r="P39" s="52"/>
      <c r="Q39" s="51"/>
      <c r="R39" s="51"/>
      <c r="S39" s="51"/>
      <c r="T39" s="51"/>
      <c r="U39" s="51"/>
      <c r="V39" s="51"/>
      <c r="W39" s="1">
        <f t="shared" si="6"/>
        <v>28</v>
      </c>
      <c r="X39" s="4"/>
      <c r="Y39" s="84">
        <f t="shared" si="7"/>
        <v>3</v>
      </c>
    </row>
    <row r="40" spans="1:25" ht="17.399999999999999" customHeight="1" x14ac:dyDescent="0.3">
      <c r="A40" s="54">
        <f t="shared" si="8"/>
        <v>39</v>
      </c>
      <c r="B40" s="60" t="s">
        <v>52</v>
      </c>
      <c r="C40" s="49">
        <f t="shared" si="9"/>
        <v>78</v>
      </c>
      <c r="D40" s="50">
        <f t="shared" si="5"/>
        <v>78</v>
      </c>
      <c r="E40" s="51"/>
      <c r="F40" s="51"/>
      <c r="G40" s="51"/>
      <c r="H40" s="80">
        <v>40</v>
      </c>
      <c r="I40" s="51"/>
      <c r="J40" s="80">
        <v>18</v>
      </c>
      <c r="K40" s="51"/>
      <c r="L40" s="52"/>
      <c r="M40" s="52"/>
      <c r="N40" s="52"/>
      <c r="O40" s="51"/>
      <c r="P40" s="51"/>
      <c r="Q40" s="51"/>
      <c r="R40" s="51"/>
      <c r="S40" s="80">
        <v>20</v>
      </c>
      <c r="T40" s="51"/>
      <c r="U40" s="51"/>
      <c r="V40" s="51"/>
      <c r="W40" s="1">
        <f t="shared" si="6"/>
        <v>26</v>
      </c>
      <c r="X40" s="4"/>
      <c r="Y40" s="84">
        <f t="shared" si="7"/>
        <v>3</v>
      </c>
    </row>
    <row r="41" spans="1:25" ht="17.399999999999999" customHeight="1" x14ac:dyDescent="0.3">
      <c r="A41" s="54">
        <f t="shared" si="8"/>
        <v>40</v>
      </c>
      <c r="B41" s="48" t="s">
        <v>204</v>
      </c>
      <c r="C41" s="49">
        <f t="shared" si="9"/>
        <v>76</v>
      </c>
      <c r="D41" s="50">
        <f t="shared" si="5"/>
        <v>76</v>
      </c>
      <c r="E41" s="51"/>
      <c r="F41" s="52"/>
      <c r="G41" s="52"/>
      <c r="H41" s="52"/>
      <c r="I41" s="80">
        <v>36</v>
      </c>
      <c r="J41" s="51"/>
      <c r="K41" s="51"/>
      <c r="L41" s="80">
        <v>32</v>
      </c>
      <c r="M41" s="52"/>
      <c r="N41" s="52"/>
      <c r="O41" s="52"/>
      <c r="P41" s="52"/>
      <c r="Q41" s="80">
        <v>2</v>
      </c>
      <c r="R41" s="80">
        <v>2</v>
      </c>
      <c r="S41" s="52"/>
      <c r="T41" s="80">
        <v>4</v>
      </c>
      <c r="U41" s="52"/>
      <c r="V41" s="52"/>
      <c r="W41" s="1">
        <f t="shared" si="6"/>
        <v>15.2</v>
      </c>
      <c r="X41" s="4"/>
      <c r="Y41" s="84">
        <f t="shared" si="7"/>
        <v>5</v>
      </c>
    </row>
    <row r="42" spans="1:25" ht="17.399999999999999" customHeight="1" x14ac:dyDescent="0.3">
      <c r="A42" s="54">
        <f t="shared" si="8"/>
        <v>41</v>
      </c>
      <c r="B42" s="48" t="s">
        <v>55</v>
      </c>
      <c r="C42" s="49">
        <f t="shared" si="9"/>
        <v>51</v>
      </c>
      <c r="D42" s="50">
        <f t="shared" si="5"/>
        <v>51</v>
      </c>
      <c r="E42" s="51"/>
      <c r="F42" s="52"/>
      <c r="G42" s="52"/>
      <c r="H42" s="52"/>
      <c r="I42" s="52"/>
      <c r="J42" s="80">
        <v>6</v>
      </c>
      <c r="K42" s="51"/>
      <c r="L42" s="51"/>
      <c r="M42" s="51"/>
      <c r="N42" s="51"/>
      <c r="O42" s="80">
        <v>14</v>
      </c>
      <c r="P42" s="51"/>
      <c r="Q42" s="80">
        <v>20</v>
      </c>
      <c r="R42" s="80">
        <v>6</v>
      </c>
      <c r="S42" s="52"/>
      <c r="T42" s="52"/>
      <c r="U42" s="52"/>
      <c r="V42" s="80">
        <v>5</v>
      </c>
      <c r="W42" s="1">
        <f t="shared" si="6"/>
        <v>10.199999999999999</v>
      </c>
      <c r="X42" s="4"/>
      <c r="Y42" s="84">
        <f t="shared" si="7"/>
        <v>4</v>
      </c>
    </row>
    <row r="43" spans="1:25" ht="17.399999999999999" customHeight="1" x14ac:dyDescent="0.3">
      <c r="A43" s="54">
        <f t="shared" si="8"/>
        <v>42</v>
      </c>
      <c r="B43" s="48" t="s">
        <v>180</v>
      </c>
      <c r="C43" s="49">
        <f t="shared" si="9"/>
        <v>50</v>
      </c>
      <c r="D43" s="50">
        <f t="shared" si="5"/>
        <v>50</v>
      </c>
      <c r="E43" s="51"/>
      <c r="F43" s="51"/>
      <c r="G43" s="80">
        <v>26</v>
      </c>
      <c r="H43" s="52"/>
      <c r="I43" s="52"/>
      <c r="J43" s="52"/>
      <c r="K43" s="51"/>
      <c r="L43" s="51"/>
      <c r="M43" s="51"/>
      <c r="N43" s="51"/>
      <c r="O43" s="51"/>
      <c r="P43" s="80">
        <v>24</v>
      </c>
      <c r="Q43" s="52"/>
      <c r="R43" s="52"/>
      <c r="S43" s="52"/>
      <c r="T43" s="52"/>
      <c r="U43" s="52"/>
      <c r="V43" s="52"/>
      <c r="W43" s="1">
        <f t="shared" si="6"/>
        <v>25</v>
      </c>
      <c r="X43" s="4"/>
      <c r="Y43" s="84">
        <f t="shared" si="7"/>
        <v>2</v>
      </c>
    </row>
    <row r="44" spans="1:25" ht="17.399999999999999" customHeight="1" x14ac:dyDescent="0.3">
      <c r="A44" s="54">
        <f t="shared" si="8"/>
        <v>43</v>
      </c>
      <c r="B44" s="48" t="s">
        <v>43</v>
      </c>
      <c r="C44" s="49">
        <f t="shared" si="9"/>
        <v>44</v>
      </c>
      <c r="D44" s="50">
        <f t="shared" si="5"/>
        <v>44</v>
      </c>
      <c r="E44" s="52"/>
      <c r="F44" s="52"/>
      <c r="G44" s="51"/>
      <c r="H44" s="80">
        <v>44</v>
      </c>
      <c r="I44" s="51"/>
      <c r="J44" s="52"/>
      <c r="K44" s="52"/>
      <c r="L44" s="51"/>
      <c r="M44" s="51"/>
      <c r="N44" s="51"/>
      <c r="O44" s="51"/>
      <c r="P44" s="51"/>
      <c r="Q44" s="52"/>
      <c r="R44" s="52"/>
      <c r="S44" s="52"/>
      <c r="T44" s="52"/>
      <c r="U44" s="52"/>
      <c r="V44" s="52"/>
      <c r="W44" s="1">
        <f t="shared" si="6"/>
        <v>44</v>
      </c>
      <c r="X44" s="4"/>
      <c r="Y44" s="84">
        <f t="shared" si="7"/>
        <v>1</v>
      </c>
    </row>
    <row r="45" spans="1:25" ht="17.399999999999999" customHeight="1" x14ac:dyDescent="0.3">
      <c r="A45" s="54">
        <f t="shared" si="8"/>
        <v>44</v>
      </c>
      <c r="B45" s="48" t="s">
        <v>56</v>
      </c>
      <c r="C45" s="49">
        <f t="shared" si="9"/>
        <v>42</v>
      </c>
      <c r="D45" s="50">
        <f t="shared" si="5"/>
        <v>42</v>
      </c>
      <c r="E45" s="52"/>
      <c r="F45" s="52"/>
      <c r="G45" s="80">
        <v>34</v>
      </c>
      <c r="H45" s="52"/>
      <c r="I45" s="80">
        <v>8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1">
        <f t="shared" si="6"/>
        <v>21</v>
      </c>
      <c r="X45" s="4"/>
      <c r="Y45" s="84">
        <f t="shared" si="7"/>
        <v>2</v>
      </c>
    </row>
    <row r="46" spans="1:25" ht="17.399999999999999" customHeight="1" x14ac:dyDescent="0.3">
      <c r="A46" s="54">
        <f t="shared" si="8"/>
        <v>45</v>
      </c>
      <c r="B46" s="48" t="s">
        <v>24</v>
      </c>
      <c r="C46" s="49">
        <f t="shared" si="9"/>
        <v>40</v>
      </c>
      <c r="D46" s="50">
        <f t="shared" si="5"/>
        <v>40</v>
      </c>
      <c r="E46" s="51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80">
        <v>18</v>
      </c>
      <c r="U46" s="80">
        <v>22</v>
      </c>
      <c r="V46" s="52"/>
      <c r="W46" s="1">
        <f t="shared" si="6"/>
        <v>20</v>
      </c>
      <c r="X46" s="4"/>
      <c r="Y46" s="84">
        <f t="shared" si="7"/>
        <v>2</v>
      </c>
    </row>
    <row r="47" spans="1:25" ht="17.399999999999999" customHeight="1" x14ac:dyDescent="0.3">
      <c r="A47" s="54">
        <f t="shared" si="8"/>
        <v>46</v>
      </c>
      <c r="B47" s="48" t="s">
        <v>176</v>
      </c>
      <c r="C47" s="49">
        <f t="shared" si="9"/>
        <v>38</v>
      </c>
      <c r="D47" s="50">
        <f t="shared" si="5"/>
        <v>38</v>
      </c>
      <c r="E47" s="51"/>
      <c r="F47" s="51"/>
      <c r="G47" s="51"/>
      <c r="H47" s="80">
        <v>24</v>
      </c>
      <c r="I47" s="51"/>
      <c r="J47" s="80">
        <v>4</v>
      </c>
      <c r="K47" s="51"/>
      <c r="L47" s="51"/>
      <c r="M47" s="51"/>
      <c r="N47" s="51"/>
      <c r="O47" s="52"/>
      <c r="P47" s="52"/>
      <c r="Q47" s="51"/>
      <c r="R47" s="51"/>
      <c r="S47" s="80">
        <v>10</v>
      </c>
      <c r="T47" s="51"/>
      <c r="U47" s="51"/>
      <c r="V47" s="51"/>
      <c r="W47" s="1">
        <f t="shared" si="6"/>
        <v>12.666666666666666</v>
      </c>
      <c r="X47" s="4"/>
      <c r="Y47" s="84">
        <f t="shared" si="7"/>
        <v>3</v>
      </c>
    </row>
    <row r="48" spans="1:25" ht="17.399999999999999" customHeight="1" x14ac:dyDescent="0.3">
      <c r="A48" s="54">
        <f t="shared" si="8"/>
        <v>47</v>
      </c>
      <c r="B48" s="59" t="s">
        <v>40</v>
      </c>
      <c r="C48" s="49">
        <f t="shared" si="9"/>
        <v>36</v>
      </c>
      <c r="D48" s="50">
        <f t="shared" si="5"/>
        <v>36</v>
      </c>
      <c r="E48" s="52"/>
      <c r="F48" s="52"/>
      <c r="G48" s="80">
        <v>2</v>
      </c>
      <c r="H48" s="52"/>
      <c r="I48" s="52"/>
      <c r="J48" s="80">
        <v>12</v>
      </c>
      <c r="K48" s="51"/>
      <c r="L48" s="51"/>
      <c r="M48" s="80">
        <v>2</v>
      </c>
      <c r="N48" s="80">
        <v>2</v>
      </c>
      <c r="O48" s="80">
        <v>4</v>
      </c>
      <c r="P48" s="80">
        <v>2</v>
      </c>
      <c r="Q48" s="52"/>
      <c r="R48" s="52"/>
      <c r="S48" s="80">
        <v>12</v>
      </c>
      <c r="T48" s="52"/>
      <c r="U48" s="52"/>
      <c r="V48" s="52"/>
      <c r="W48" s="1">
        <f t="shared" si="6"/>
        <v>5.1428571428571432</v>
      </c>
      <c r="X48" s="4"/>
      <c r="Y48" s="84">
        <f t="shared" si="7"/>
        <v>7</v>
      </c>
    </row>
    <row r="49" spans="1:25" ht="17.399999999999999" customHeight="1" x14ac:dyDescent="0.3">
      <c r="A49" s="54">
        <f t="shared" si="8"/>
        <v>48</v>
      </c>
      <c r="B49" s="48" t="s">
        <v>18</v>
      </c>
      <c r="C49" s="49">
        <f t="shared" si="9"/>
        <v>28</v>
      </c>
      <c r="D49" s="50">
        <f t="shared" si="5"/>
        <v>28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80">
        <v>28</v>
      </c>
      <c r="V49" s="52"/>
      <c r="W49" s="1">
        <f t="shared" si="6"/>
        <v>28</v>
      </c>
      <c r="X49" s="4"/>
      <c r="Y49" s="84">
        <f t="shared" si="7"/>
        <v>1</v>
      </c>
    </row>
    <row r="50" spans="1:25" ht="17.399999999999999" customHeight="1" x14ac:dyDescent="0.3">
      <c r="A50" s="54">
        <f t="shared" si="8"/>
        <v>49</v>
      </c>
      <c r="B50" s="48" t="s">
        <v>211</v>
      </c>
      <c r="C50" s="49">
        <f t="shared" si="9"/>
        <v>26</v>
      </c>
      <c r="D50" s="50">
        <f t="shared" si="5"/>
        <v>26</v>
      </c>
      <c r="E50" s="52"/>
      <c r="F50" s="52"/>
      <c r="G50" s="51"/>
      <c r="H50" s="51"/>
      <c r="I50" s="51"/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80">
        <v>26</v>
      </c>
      <c r="U50" s="52"/>
      <c r="V50" s="52"/>
      <c r="W50" s="1">
        <f t="shared" si="6"/>
        <v>26</v>
      </c>
      <c r="X50" s="4"/>
      <c r="Y50" s="84">
        <f t="shared" si="7"/>
        <v>1</v>
      </c>
    </row>
    <row r="51" spans="1:25" ht="17.399999999999999" customHeight="1" x14ac:dyDescent="0.3">
      <c r="A51" s="54">
        <f t="shared" si="8"/>
        <v>50</v>
      </c>
      <c r="B51" s="48" t="s">
        <v>46</v>
      </c>
      <c r="C51" s="49">
        <f t="shared" si="9"/>
        <v>24</v>
      </c>
      <c r="D51" s="50">
        <f t="shared" si="5"/>
        <v>24</v>
      </c>
      <c r="E51" s="52"/>
      <c r="F51" s="52"/>
      <c r="G51" s="52"/>
      <c r="H51" s="52"/>
      <c r="I51" s="52"/>
      <c r="J51" s="80">
        <v>22</v>
      </c>
      <c r="K51" s="51"/>
      <c r="L51" s="51"/>
      <c r="M51" s="51"/>
      <c r="N51" s="51"/>
      <c r="O51" s="51"/>
      <c r="P51" s="51"/>
      <c r="Q51" s="51"/>
      <c r="R51" s="51"/>
      <c r="S51" s="80">
        <v>2</v>
      </c>
      <c r="T51" s="51"/>
      <c r="U51" s="51"/>
      <c r="V51" s="51"/>
      <c r="W51" s="1">
        <f t="shared" si="6"/>
        <v>12</v>
      </c>
      <c r="X51" s="4"/>
      <c r="Y51" s="84">
        <f t="shared" si="7"/>
        <v>2</v>
      </c>
    </row>
    <row r="52" spans="1:25" ht="17.399999999999999" customHeight="1" x14ac:dyDescent="0.3">
      <c r="A52" s="54">
        <f t="shared" si="8"/>
        <v>51</v>
      </c>
      <c r="B52" s="48" t="s">
        <v>23</v>
      </c>
      <c r="C52" s="49">
        <f t="shared" si="9"/>
        <v>16</v>
      </c>
      <c r="D52" s="50">
        <f t="shared" si="5"/>
        <v>16</v>
      </c>
      <c r="E52" s="52"/>
      <c r="F52" s="52"/>
      <c r="G52" s="80">
        <v>16</v>
      </c>
      <c r="H52" s="51"/>
      <c r="I52" s="51"/>
      <c r="J52" s="52"/>
      <c r="K52" s="51"/>
      <c r="L52" s="51"/>
      <c r="M52" s="51"/>
      <c r="N52" s="51"/>
      <c r="O52" s="51"/>
      <c r="P52" s="51"/>
      <c r="Q52" s="52"/>
      <c r="R52" s="52"/>
      <c r="S52" s="52"/>
      <c r="T52" s="52"/>
      <c r="U52" s="52"/>
      <c r="V52" s="52"/>
      <c r="W52" s="1">
        <f t="shared" si="6"/>
        <v>16</v>
      </c>
      <c r="X52" s="9"/>
      <c r="Y52" s="84">
        <f t="shared" si="7"/>
        <v>1</v>
      </c>
    </row>
    <row r="53" spans="1:25" ht="17.399999999999999" customHeight="1" x14ac:dyDescent="0.3">
      <c r="A53" s="54">
        <v>52</v>
      </c>
      <c r="B53" s="48" t="s">
        <v>41</v>
      </c>
      <c r="C53" s="49">
        <f t="shared" si="9"/>
        <v>10</v>
      </c>
      <c r="D53" s="50">
        <f t="shared" si="5"/>
        <v>10</v>
      </c>
      <c r="E53" s="52"/>
      <c r="F53" s="80">
        <v>10</v>
      </c>
      <c r="G53" s="51"/>
      <c r="H53" s="51"/>
      <c r="I53" s="51"/>
      <c r="J53" s="52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6"/>
        <v>10</v>
      </c>
      <c r="X53" s="4"/>
      <c r="Y53" s="84">
        <f t="shared" si="7"/>
        <v>1</v>
      </c>
    </row>
    <row r="54" spans="1:25" ht="17.399999999999999" customHeight="1" x14ac:dyDescent="0.3">
      <c r="A54" s="54">
        <v>53</v>
      </c>
      <c r="B54" s="48" t="s">
        <v>49</v>
      </c>
      <c r="C54" s="49">
        <f t="shared" si="9"/>
        <v>9</v>
      </c>
      <c r="D54" s="50">
        <f t="shared" si="5"/>
        <v>9</v>
      </c>
      <c r="E54" s="51"/>
      <c r="F54" s="51"/>
      <c r="G54" s="80">
        <v>4</v>
      </c>
      <c r="H54" s="51"/>
      <c r="I54" s="51"/>
      <c r="J54" s="52"/>
      <c r="K54" s="51"/>
      <c r="L54" s="51"/>
      <c r="M54" s="51"/>
      <c r="N54" s="51"/>
      <c r="O54" s="52"/>
      <c r="P54" s="52"/>
      <c r="Q54" s="51"/>
      <c r="R54" s="51"/>
      <c r="S54" s="51"/>
      <c r="T54" s="51"/>
      <c r="U54" s="51"/>
      <c r="V54" s="80">
        <v>5</v>
      </c>
      <c r="W54" s="1">
        <f t="shared" si="6"/>
        <v>4.5</v>
      </c>
      <c r="X54" s="4"/>
      <c r="Y54" s="84">
        <f t="shared" si="7"/>
        <v>1</v>
      </c>
    </row>
    <row r="55" spans="1:25" ht="17.399999999999999" customHeight="1" x14ac:dyDescent="0.3">
      <c r="A55" s="54">
        <v>54</v>
      </c>
      <c r="B55" s="48" t="s">
        <v>39</v>
      </c>
      <c r="C55" s="49">
        <f t="shared" si="9"/>
        <v>8</v>
      </c>
      <c r="D55" s="50">
        <f t="shared" si="5"/>
        <v>8</v>
      </c>
      <c r="E55" s="52"/>
      <c r="F55" s="52"/>
      <c r="G55" s="51"/>
      <c r="H55" s="51"/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80">
        <v>8</v>
      </c>
      <c r="T55" s="52"/>
      <c r="U55" s="52"/>
      <c r="V55" s="52"/>
      <c r="W55" s="1">
        <f t="shared" si="6"/>
        <v>8</v>
      </c>
      <c r="X55" s="4"/>
      <c r="Y55" s="84">
        <f t="shared" si="7"/>
        <v>1</v>
      </c>
    </row>
    <row r="56" spans="1:25" ht="17.399999999999999" customHeight="1" x14ac:dyDescent="0.3">
      <c r="A56" s="54">
        <v>55</v>
      </c>
      <c r="B56" s="48" t="s">
        <v>30</v>
      </c>
      <c r="C56" s="49">
        <f t="shared" si="9"/>
        <v>0</v>
      </c>
      <c r="D56" s="50">
        <f t="shared" si="5"/>
        <v>0</v>
      </c>
      <c r="E56" s="51"/>
      <c r="F56" s="51"/>
      <c r="G56" s="51"/>
      <c r="H56" s="51"/>
      <c r="I56" s="51"/>
      <c r="J56" s="52"/>
      <c r="K56" s="51"/>
      <c r="L56" s="51"/>
      <c r="M56" s="51"/>
      <c r="N56" s="51"/>
      <c r="O56" s="51"/>
      <c r="P56" s="51"/>
      <c r="Q56" s="52"/>
      <c r="R56" s="52"/>
      <c r="S56" s="52"/>
      <c r="T56" s="52"/>
      <c r="U56" s="52"/>
      <c r="V56" s="52"/>
      <c r="W56" s="1" t="e">
        <f t="shared" si="6"/>
        <v>#DIV/0!</v>
      </c>
      <c r="X56" s="4"/>
      <c r="Y56" s="84">
        <f t="shared" si="7"/>
        <v>0</v>
      </c>
    </row>
    <row r="57" spans="1:25" ht="17.399999999999999" customHeight="1" x14ac:dyDescent="0.3">
      <c r="A57" s="54">
        <v>56</v>
      </c>
      <c r="B57" s="48" t="s">
        <v>32</v>
      </c>
      <c r="C57" s="49">
        <f t="shared" si="9"/>
        <v>0</v>
      </c>
      <c r="D57" s="50">
        <f t="shared" si="5"/>
        <v>0</v>
      </c>
      <c r="E57" s="51"/>
      <c r="F57" s="52"/>
      <c r="G57" s="52"/>
      <c r="H57" s="52"/>
      <c r="I57" s="52"/>
      <c r="J57" s="52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1" t="e">
        <f t="shared" si="6"/>
        <v>#DIV/0!</v>
      </c>
      <c r="X57" s="4"/>
      <c r="Y57" s="84">
        <f t="shared" si="7"/>
        <v>0</v>
      </c>
    </row>
    <row r="58" spans="1:25" ht="17.399999999999999" customHeight="1" x14ac:dyDescent="0.3">
      <c r="A58" s="54">
        <v>57</v>
      </c>
      <c r="B58" s="48" t="s">
        <v>34</v>
      </c>
      <c r="C58" s="49">
        <f t="shared" si="9"/>
        <v>0</v>
      </c>
      <c r="D58" s="50">
        <f t="shared" si="5"/>
        <v>0</v>
      </c>
      <c r="E58" s="52"/>
      <c r="F58" s="52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1" t="e">
        <f t="shared" si="6"/>
        <v>#DIV/0!</v>
      </c>
      <c r="X58" s="4"/>
      <c r="Y58" s="84">
        <f t="shared" si="7"/>
        <v>0</v>
      </c>
    </row>
    <row r="59" spans="1:25" ht="17.399999999999999" customHeight="1" x14ac:dyDescent="0.3">
      <c r="A59" s="54">
        <v>58</v>
      </c>
      <c r="B59" s="48" t="s">
        <v>35</v>
      </c>
      <c r="C59" s="49">
        <f t="shared" si="9"/>
        <v>0</v>
      </c>
      <c r="D59" s="50">
        <f t="shared" si="5"/>
        <v>0</v>
      </c>
      <c r="E59" s="51"/>
      <c r="F59" s="51"/>
      <c r="G59" s="52"/>
      <c r="H59" s="52"/>
      <c r="I59" s="52"/>
      <c r="J59" s="51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1" t="e">
        <f t="shared" si="6"/>
        <v>#DIV/0!</v>
      </c>
      <c r="X59" s="4"/>
      <c r="Y59" s="84">
        <f t="shared" si="7"/>
        <v>0</v>
      </c>
    </row>
    <row r="60" spans="1:25" ht="17.399999999999999" customHeight="1" x14ac:dyDescent="0.3">
      <c r="A60" s="54">
        <v>59</v>
      </c>
      <c r="B60" s="48" t="s">
        <v>36</v>
      </c>
      <c r="C60" s="49">
        <f t="shared" si="9"/>
        <v>0</v>
      </c>
      <c r="D60" s="50">
        <f t="shared" si="5"/>
        <v>0</v>
      </c>
      <c r="E60" s="52"/>
      <c r="F60" s="52"/>
      <c r="G60" s="52"/>
      <c r="H60" s="52"/>
      <c r="I60" s="52"/>
      <c r="J60" s="51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" t="e">
        <f t="shared" si="6"/>
        <v>#DIV/0!</v>
      </c>
      <c r="X60" s="4"/>
      <c r="Y60" s="84">
        <f t="shared" si="7"/>
        <v>0</v>
      </c>
    </row>
    <row r="61" spans="1:25" ht="17.399999999999999" customHeight="1" x14ac:dyDescent="0.3">
      <c r="A61" s="54">
        <v>60</v>
      </c>
      <c r="B61" s="48" t="s">
        <v>11</v>
      </c>
      <c r="C61" s="49">
        <f t="shared" si="9"/>
        <v>0</v>
      </c>
      <c r="D61" s="50">
        <f t="shared" si="5"/>
        <v>0</v>
      </c>
      <c r="E61" s="51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1" t="e">
        <f t="shared" si="6"/>
        <v>#DIV/0!</v>
      </c>
      <c r="X61" s="4"/>
      <c r="Y61" s="84">
        <f t="shared" si="7"/>
        <v>0</v>
      </c>
    </row>
    <row r="62" spans="1:25" ht="17.399999999999999" customHeight="1" x14ac:dyDescent="0.3">
      <c r="A62" s="54">
        <v>61</v>
      </c>
      <c r="B62" s="48" t="s">
        <v>50</v>
      </c>
      <c r="C62" s="49">
        <f t="shared" si="9"/>
        <v>0</v>
      </c>
      <c r="D62" s="50">
        <f t="shared" si="5"/>
        <v>0</v>
      </c>
      <c r="E62" s="51"/>
      <c r="F62" s="51"/>
      <c r="G62" s="51"/>
      <c r="H62" s="51"/>
      <c r="I62" s="51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1" t="e">
        <f t="shared" si="6"/>
        <v>#DIV/0!</v>
      </c>
      <c r="X62" s="4"/>
      <c r="Y62" s="84">
        <f>COUNT(E62:T62)</f>
        <v>0</v>
      </c>
    </row>
    <row r="63" spans="1:25" ht="17.399999999999999" customHeight="1" x14ac:dyDescent="0.3">
      <c r="A63" s="54">
        <v>62</v>
      </c>
      <c r="B63" s="48" t="s">
        <v>51</v>
      </c>
      <c r="C63" s="49">
        <f t="shared" ref="C63:C64" si="10">SUM($D63)</f>
        <v>0</v>
      </c>
      <c r="D63" s="50">
        <f t="shared" ref="D63:D64" si="11">SUM(E63:V63)</f>
        <v>0</v>
      </c>
      <c r="E63" s="52"/>
      <c r="F63" s="56"/>
      <c r="G63" s="52"/>
      <c r="H63" s="52"/>
      <c r="I63" s="52"/>
      <c r="J63" s="51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1" t="e">
        <f t="shared" ref="W63:W64" si="12">AVERAGE(E63:V63)</f>
        <v>#DIV/0!</v>
      </c>
      <c r="X63" s="4"/>
      <c r="Y63" s="84">
        <f t="shared" ref="Y63" si="13">COUNT(E63:T63)</f>
        <v>0</v>
      </c>
    </row>
    <row r="64" spans="1:25" ht="9" hidden="1" customHeight="1" x14ac:dyDescent="0.3">
      <c r="A64" s="54">
        <v>63</v>
      </c>
      <c r="B64" s="48"/>
      <c r="C64" s="49">
        <f t="shared" si="10"/>
        <v>0</v>
      </c>
      <c r="D64" s="50">
        <f t="shared" si="11"/>
        <v>0</v>
      </c>
      <c r="E64" s="52"/>
      <c r="F64" s="52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1" t="e">
        <f t="shared" si="12"/>
        <v>#DIV/0!</v>
      </c>
      <c r="X64" s="4"/>
    </row>
    <row r="65" spans="1:24" ht="9" hidden="1" customHeight="1" x14ac:dyDescent="0.3">
      <c r="A65" s="42">
        <v>64</v>
      </c>
      <c r="B65" s="48"/>
      <c r="C65" s="49">
        <f t="shared" ref="C65:C68" si="14">SUM($D65)</f>
        <v>0</v>
      </c>
      <c r="D65" s="50">
        <f t="shared" ref="D65" si="15">SUM(E65:V65)</f>
        <v>0</v>
      </c>
      <c r="E65" s="52"/>
      <c r="F65" s="5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" t="e">
        <f t="shared" ref="W65:W66" si="16">AVERAGE(E65:V65)</f>
        <v>#DIV/0!</v>
      </c>
      <c r="X65" s="4"/>
    </row>
    <row r="66" spans="1:24" ht="9" hidden="1" customHeight="1" x14ac:dyDescent="0.3">
      <c r="A66" s="5">
        <v>65</v>
      </c>
      <c r="B66" s="48"/>
      <c r="C66" s="49">
        <f t="shared" si="14"/>
        <v>0</v>
      </c>
      <c r="D66" s="50">
        <f t="shared" ref="D66:D68" si="17">SUM(E66:V66)</f>
        <v>0</v>
      </c>
      <c r="E66" s="52"/>
      <c r="F66" s="52"/>
      <c r="G66" s="51"/>
      <c r="H66" s="51"/>
      <c r="I66" s="51"/>
      <c r="J66" s="52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1" t="e">
        <f t="shared" si="16"/>
        <v>#DIV/0!</v>
      </c>
      <c r="X66" s="4"/>
    </row>
    <row r="67" spans="1:24" ht="9" hidden="1" customHeight="1" x14ac:dyDescent="0.3">
      <c r="A67" s="5">
        <f>A66+1</f>
        <v>66</v>
      </c>
      <c r="B67" s="48"/>
      <c r="C67" s="49">
        <f t="shared" si="14"/>
        <v>0</v>
      </c>
      <c r="D67" s="50">
        <f t="shared" si="17"/>
        <v>0</v>
      </c>
      <c r="E67" s="52"/>
      <c r="F67" s="52"/>
      <c r="G67" s="51"/>
      <c r="H67" s="51"/>
      <c r="I67" s="51"/>
      <c r="J67" s="52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" t="e">
        <f t="shared" ref="W67:W72" si="18">AVERAGE(E67:V67)</f>
        <v>#DIV/0!</v>
      </c>
      <c r="X67" s="4"/>
    </row>
    <row r="68" spans="1:24" ht="9" hidden="1" customHeight="1" x14ac:dyDescent="0.3">
      <c r="A68" s="54">
        <v>67</v>
      </c>
      <c r="B68" s="48"/>
      <c r="C68" s="49">
        <f t="shared" si="14"/>
        <v>0</v>
      </c>
      <c r="D68" s="50">
        <f t="shared" si="17"/>
        <v>0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2"/>
      <c r="W68" s="1" t="e">
        <f t="shared" si="18"/>
        <v>#DIV/0!</v>
      </c>
      <c r="X68" s="4"/>
    </row>
    <row r="69" spans="1:24" ht="9" hidden="1" customHeight="1" x14ac:dyDescent="0.3">
      <c r="A69" s="54">
        <v>68</v>
      </c>
      <c r="B69" s="48"/>
      <c r="C69" s="49"/>
      <c r="D69" s="50"/>
      <c r="E69" s="51"/>
      <c r="F69" s="52"/>
      <c r="G69" s="52"/>
      <c r="H69" s="52"/>
      <c r="I69" s="52"/>
      <c r="J69" s="5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1" t="e">
        <f t="shared" si="18"/>
        <v>#DIV/0!</v>
      </c>
      <c r="X69" s="4"/>
    </row>
    <row r="70" spans="1:24" ht="9" hidden="1" customHeight="1" x14ac:dyDescent="0.3">
      <c r="A70" s="54">
        <v>69</v>
      </c>
      <c r="B70" s="48"/>
      <c r="C70" s="49"/>
      <c r="D70" s="50"/>
      <c r="E70" s="52"/>
      <c r="F70" s="5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1" t="e">
        <f t="shared" si="18"/>
        <v>#DIV/0!</v>
      </c>
      <c r="X70" s="4"/>
    </row>
    <row r="71" spans="1:24" ht="9" hidden="1" customHeight="1" x14ac:dyDescent="0.3">
      <c r="A71" s="54">
        <v>70</v>
      </c>
      <c r="B71" s="48" t="s">
        <v>48</v>
      </c>
      <c r="C71" s="49"/>
      <c r="D71" s="50"/>
      <c r="E71" s="52"/>
      <c r="F71" s="52"/>
      <c r="G71" s="52"/>
      <c r="H71" s="52"/>
      <c r="I71" s="52"/>
      <c r="J71" s="52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2"/>
      <c r="W71" s="1" t="e">
        <f t="shared" si="18"/>
        <v>#DIV/0!</v>
      </c>
      <c r="X71" s="4"/>
    </row>
    <row r="72" spans="1:24" ht="9" hidden="1" customHeight="1" x14ac:dyDescent="0.3">
      <c r="A72" s="54"/>
      <c r="B72" s="48" t="s">
        <v>42</v>
      </c>
      <c r="C72" s="49"/>
      <c r="D72" s="50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1" t="e">
        <f t="shared" si="18"/>
        <v>#DIV/0!</v>
      </c>
      <c r="X72" s="4"/>
    </row>
    <row r="73" spans="1:24" ht="9" hidden="1" customHeight="1" x14ac:dyDescent="0.3">
      <c r="A73" s="54"/>
      <c r="B73" s="48" t="s">
        <v>44</v>
      </c>
      <c r="C73" s="49"/>
      <c r="D73" s="50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"/>
      <c r="X73" s="4"/>
    </row>
    <row r="74" spans="1:24" ht="9" hidden="1" customHeight="1" x14ac:dyDescent="0.3">
      <c r="A74" s="54"/>
      <c r="B74" s="48" t="s">
        <v>25</v>
      </c>
      <c r="C74" s="49">
        <f>SUM(E74:V74)</f>
        <v>0</v>
      </c>
      <c r="D74" s="50">
        <f>SUM($C74)</f>
        <v>0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1" t="e">
        <f>AVERAGE(E74:V74)</f>
        <v>#DIV/0!</v>
      </c>
      <c r="X74" s="4"/>
    </row>
    <row r="75" spans="1:24" ht="9" hidden="1" customHeight="1" x14ac:dyDescent="0.3">
      <c r="A75" s="54"/>
      <c r="B75" s="48" t="s">
        <v>47</v>
      </c>
      <c r="C75" s="44">
        <f>D75</f>
        <v>0</v>
      </c>
      <c r="D75" s="45">
        <f t="shared" ref="D75:D106" si="19">SUM(E75:V75)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1" t="e">
        <f>AVERAGE(E75:V75)</f>
        <v>#DIV/0!</v>
      </c>
      <c r="X75" s="4"/>
    </row>
    <row r="76" spans="1:24" ht="9" hidden="1" customHeight="1" x14ac:dyDescent="0.3">
      <c r="A76" s="54"/>
      <c r="B76" s="43" t="s">
        <v>57</v>
      </c>
      <c r="C76" s="8">
        <f t="shared" ref="C76:C88" si="20">D76</f>
        <v>0</v>
      </c>
      <c r="D76" s="3">
        <f t="shared" si="19"/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" t="e">
        <f>AVERAGE(F76:V76)</f>
        <v>#DIV/0!</v>
      </c>
      <c r="X76" s="4"/>
    </row>
    <row r="77" spans="1:24" ht="9" hidden="1" customHeight="1" x14ac:dyDescent="0.3">
      <c r="A77" s="42"/>
      <c r="B77" s="10" t="s">
        <v>58</v>
      </c>
      <c r="C77" s="8">
        <f t="shared" si="20"/>
        <v>0</v>
      </c>
      <c r="D77" s="3">
        <f t="shared" si="19"/>
        <v>0</v>
      </c>
      <c r="E77" s="6"/>
      <c r="F77" s="1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" t="e">
        <f>AVERAGE(E77:V77)</f>
        <v>#DIV/0!</v>
      </c>
      <c r="X77" s="4"/>
    </row>
    <row r="78" spans="1:24" ht="9" hidden="1" customHeight="1" x14ac:dyDescent="0.3">
      <c r="A78" s="5"/>
      <c r="B78" s="10" t="s">
        <v>59</v>
      </c>
      <c r="C78" s="8">
        <f t="shared" si="20"/>
        <v>0</v>
      </c>
      <c r="D78" s="3">
        <f t="shared" si="19"/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" t="e">
        <f>AVERAGE(F78:V78)</f>
        <v>#DIV/0!</v>
      </c>
      <c r="X78" s="4"/>
    </row>
    <row r="79" spans="1:24" ht="9" hidden="1" customHeight="1" x14ac:dyDescent="0.3">
      <c r="A79" s="5"/>
      <c r="B79" s="10" t="s">
        <v>60</v>
      </c>
      <c r="C79" s="8">
        <f t="shared" si="20"/>
        <v>0</v>
      </c>
      <c r="D79" s="3">
        <f t="shared" si="19"/>
        <v>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" t="e">
        <f>AVERAGE(E79:V79)</f>
        <v>#DIV/0!</v>
      </c>
      <c r="X79" s="4"/>
    </row>
    <row r="80" spans="1:24" ht="9" hidden="1" customHeight="1" x14ac:dyDescent="0.3">
      <c r="A80" s="12"/>
      <c r="B80" s="10" t="s">
        <v>61</v>
      </c>
      <c r="C80" s="8">
        <f t="shared" si="20"/>
        <v>0</v>
      </c>
      <c r="D80" s="3">
        <f t="shared" si="19"/>
        <v>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" t="e">
        <f>AVERAGE(F80:V80)</f>
        <v>#DIV/0!</v>
      </c>
      <c r="X80" s="9"/>
    </row>
    <row r="81" spans="1:24" ht="9" hidden="1" customHeight="1" x14ac:dyDescent="0.3">
      <c r="A81" s="12"/>
      <c r="B81" s="10" t="s">
        <v>62</v>
      </c>
      <c r="C81" s="8">
        <f t="shared" si="20"/>
        <v>0</v>
      </c>
      <c r="D81" s="3">
        <f t="shared" si="19"/>
        <v>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" t="e">
        <f>AVERAGE(F81:V81)</f>
        <v>#DIV/0!</v>
      </c>
      <c r="X81" s="4"/>
    </row>
    <row r="82" spans="1:24" ht="9" hidden="1" customHeight="1" x14ac:dyDescent="0.3">
      <c r="A82" s="12"/>
      <c r="B82" s="10" t="s">
        <v>63</v>
      </c>
      <c r="C82" s="8">
        <f t="shared" si="20"/>
        <v>0</v>
      </c>
      <c r="D82" s="3">
        <f t="shared" si="19"/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  <c r="S82" s="13"/>
      <c r="T82" s="13"/>
      <c r="U82" s="6"/>
      <c r="V82" s="6"/>
      <c r="W82" s="1" t="e">
        <f>AVERAGE(F82:V82)</f>
        <v>#DIV/0!</v>
      </c>
      <c r="X82" s="4"/>
    </row>
    <row r="83" spans="1:24" ht="9" hidden="1" customHeight="1" x14ac:dyDescent="0.3">
      <c r="A83" s="12"/>
      <c r="B83" s="10" t="s">
        <v>64</v>
      </c>
      <c r="C83" s="8">
        <f t="shared" si="20"/>
        <v>0</v>
      </c>
      <c r="D83" s="3">
        <f t="shared" si="19"/>
        <v>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" t="e">
        <f>AVERAGE(F83:V83)</f>
        <v>#DIV/0!</v>
      </c>
      <c r="X83" s="4"/>
    </row>
    <row r="84" spans="1:24" ht="9" hidden="1" customHeight="1" x14ac:dyDescent="0.3">
      <c r="A84" s="12"/>
      <c r="B84" s="10" t="s">
        <v>65</v>
      </c>
      <c r="C84" s="8">
        <f t="shared" si="20"/>
        <v>0</v>
      </c>
      <c r="D84" s="3">
        <f t="shared" si="19"/>
        <v>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" t="e">
        <f>AVERAGE(F84:V84)</f>
        <v>#DIV/0!</v>
      </c>
      <c r="X84" s="4"/>
    </row>
    <row r="85" spans="1:24" ht="9" hidden="1" customHeight="1" x14ac:dyDescent="0.3">
      <c r="A85" s="12"/>
      <c r="B85" s="14" t="s">
        <v>66</v>
      </c>
      <c r="C85" s="8">
        <f t="shared" si="20"/>
        <v>0</v>
      </c>
      <c r="D85" s="3">
        <f t="shared" si="19"/>
        <v>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" t="e">
        <f t="shared" ref="W85:W116" si="21">AVERAGE(E85:V85)</f>
        <v>#DIV/0!</v>
      </c>
      <c r="X85" s="4"/>
    </row>
    <row r="86" spans="1:24" ht="9" hidden="1" customHeight="1" x14ac:dyDescent="0.3">
      <c r="A86" s="12"/>
      <c r="B86" s="10" t="s">
        <v>67</v>
      </c>
      <c r="C86" s="8">
        <f t="shared" si="20"/>
        <v>0</v>
      </c>
      <c r="D86" s="3">
        <f t="shared" si="19"/>
        <v>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1" t="e">
        <f t="shared" si="21"/>
        <v>#DIV/0!</v>
      </c>
      <c r="X86" s="4"/>
    </row>
    <row r="87" spans="1:24" ht="9" hidden="1" customHeight="1" x14ac:dyDescent="0.3">
      <c r="A87" s="12"/>
      <c r="B87" s="15" t="s">
        <v>68</v>
      </c>
      <c r="C87" s="8">
        <f t="shared" si="20"/>
        <v>0</v>
      </c>
      <c r="D87" s="3">
        <f t="shared" si="19"/>
        <v>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" t="e">
        <f t="shared" si="21"/>
        <v>#DIV/0!</v>
      </c>
      <c r="X87" s="4"/>
    </row>
    <row r="88" spans="1:24" ht="9" hidden="1" customHeight="1" x14ac:dyDescent="0.3">
      <c r="A88" s="12"/>
      <c r="B88" s="10" t="s">
        <v>69</v>
      </c>
      <c r="C88" s="8">
        <f t="shared" si="20"/>
        <v>0</v>
      </c>
      <c r="D88" s="3">
        <f t="shared" si="19"/>
        <v>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" t="e">
        <f t="shared" si="21"/>
        <v>#DIV/0!</v>
      </c>
      <c r="X88" s="4"/>
    </row>
    <row r="89" spans="1:24" ht="9" hidden="1" customHeight="1" x14ac:dyDescent="0.3">
      <c r="A89" s="12"/>
      <c r="B89" s="10" t="s">
        <v>15</v>
      </c>
      <c r="C89" s="8">
        <f>D89</f>
        <v>0</v>
      </c>
      <c r="D89" s="3">
        <f t="shared" si="19"/>
        <v>0</v>
      </c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" t="e">
        <f t="shared" si="21"/>
        <v>#DIV/0!</v>
      </c>
      <c r="X89" s="4"/>
    </row>
    <row r="90" spans="1:24" ht="9" hidden="1" customHeight="1" x14ac:dyDescent="0.3">
      <c r="A90" s="12"/>
      <c r="B90" s="16" t="s">
        <v>70</v>
      </c>
      <c r="C90" s="18">
        <v>0</v>
      </c>
      <c r="D90" s="19">
        <f t="shared" si="19"/>
        <v>0</v>
      </c>
      <c r="E90" s="20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2" t="e">
        <f t="shared" si="21"/>
        <v>#DIV/0!</v>
      </c>
      <c r="X90" s="4"/>
    </row>
    <row r="91" spans="1:24" ht="9" hidden="1" customHeight="1" x14ac:dyDescent="0.3">
      <c r="A91" s="12"/>
      <c r="B91" s="17" t="s">
        <v>71</v>
      </c>
      <c r="C91" s="18">
        <f t="shared" ref="C91:C138" si="22">D91</f>
        <v>0</v>
      </c>
      <c r="D91" s="19">
        <f t="shared" si="19"/>
        <v>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2" t="e">
        <f t="shared" si="21"/>
        <v>#DIV/0!</v>
      </c>
      <c r="X91" s="4"/>
    </row>
    <row r="92" spans="1:24" ht="9" hidden="1" customHeight="1" x14ac:dyDescent="0.3">
      <c r="A92" s="12"/>
      <c r="B92" s="17" t="s">
        <v>72</v>
      </c>
      <c r="C92" s="18">
        <f t="shared" si="22"/>
        <v>0</v>
      </c>
      <c r="D92" s="19">
        <f t="shared" si="19"/>
        <v>0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2" t="e">
        <f t="shared" si="21"/>
        <v>#DIV/0!</v>
      </c>
      <c r="X92" s="4"/>
    </row>
    <row r="93" spans="1:24" ht="9" hidden="1" customHeight="1" x14ac:dyDescent="0.3">
      <c r="A93" s="12"/>
      <c r="B93" s="17" t="s">
        <v>73</v>
      </c>
      <c r="C93" s="18">
        <f t="shared" si="22"/>
        <v>0</v>
      </c>
      <c r="D93" s="19">
        <f t="shared" si="19"/>
        <v>0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2" t="e">
        <f t="shared" si="21"/>
        <v>#DIV/0!</v>
      </c>
      <c r="X93" s="4"/>
    </row>
    <row r="94" spans="1:24" ht="9" hidden="1" customHeight="1" x14ac:dyDescent="0.3">
      <c r="A94" s="12"/>
      <c r="B94" s="17" t="s">
        <v>74</v>
      </c>
      <c r="C94" s="18">
        <f t="shared" si="22"/>
        <v>0</v>
      </c>
      <c r="D94" s="19">
        <f t="shared" si="19"/>
        <v>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2" t="e">
        <f t="shared" si="21"/>
        <v>#DIV/0!</v>
      </c>
      <c r="X94" s="4"/>
    </row>
    <row r="95" spans="1:24" ht="9" hidden="1" customHeight="1" x14ac:dyDescent="0.3">
      <c r="A95" s="12"/>
      <c r="B95" s="17" t="s">
        <v>75</v>
      </c>
      <c r="C95" s="18">
        <f t="shared" si="22"/>
        <v>0</v>
      </c>
      <c r="D95" s="19">
        <f t="shared" si="19"/>
        <v>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2" t="e">
        <f t="shared" si="21"/>
        <v>#DIV/0!</v>
      </c>
      <c r="X95" s="4"/>
    </row>
    <row r="96" spans="1:24" ht="9" hidden="1" customHeight="1" x14ac:dyDescent="0.3">
      <c r="A96" s="12"/>
      <c r="B96" s="23" t="s">
        <v>76</v>
      </c>
      <c r="C96" s="18">
        <f t="shared" si="22"/>
        <v>0</v>
      </c>
      <c r="D96" s="19">
        <f t="shared" si="19"/>
        <v>0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2" t="e">
        <f t="shared" si="21"/>
        <v>#DIV/0!</v>
      </c>
      <c r="X96" s="4"/>
    </row>
    <row r="97" spans="1:24" ht="9" hidden="1" customHeight="1" x14ac:dyDescent="0.3">
      <c r="A97" s="12"/>
      <c r="B97" s="17" t="s">
        <v>77</v>
      </c>
      <c r="C97" s="18">
        <f t="shared" si="22"/>
        <v>0</v>
      </c>
      <c r="D97" s="19">
        <f t="shared" si="19"/>
        <v>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2" t="e">
        <f t="shared" si="21"/>
        <v>#DIV/0!</v>
      </c>
      <c r="X97" s="4"/>
    </row>
    <row r="98" spans="1:24" ht="9" hidden="1" customHeight="1" x14ac:dyDescent="0.3">
      <c r="A98" s="12"/>
      <c r="B98" s="17" t="s">
        <v>78</v>
      </c>
      <c r="C98" s="18">
        <f t="shared" si="22"/>
        <v>0</v>
      </c>
      <c r="D98" s="19">
        <f t="shared" si="19"/>
        <v>0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2" t="e">
        <f t="shared" si="21"/>
        <v>#DIV/0!</v>
      </c>
      <c r="X98" s="4"/>
    </row>
    <row r="99" spans="1:24" ht="9" hidden="1" customHeight="1" x14ac:dyDescent="0.3">
      <c r="A99" s="12"/>
      <c r="B99" s="17" t="s">
        <v>79</v>
      </c>
      <c r="C99" s="18">
        <f t="shared" si="22"/>
        <v>0</v>
      </c>
      <c r="D99" s="19">
        <f t="shared" si="19"/>
        <v>0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2" t="e">
        <f t="shared" si="21"/>
        <v>#DIV/0!</v>
      </c>
      <c r="X99" s="4"/>
    </row>
    <row r="100" spans="1:24" ht="9" hidden="1" customHeight="1" x14ac:dyDescent="0.3">
      <c r="A100" s="12"/>
      <c r="B100" s="17" t="s">
        <v>80</v>
      </c>
      <c r="C100" s="18">
        <f t="shared" si="22"/>
        <v>0</v>
      </c>
      <c r="D100" s="19">
        <f t="shared" si="19"/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2" t="e">
        <f t="shared" si="21"/>
        <v>#DIV/0!</v>
      </c>
      <c r="X100" s="9"/>
    </row>
    <row r="101" spans="1:24" ht="9" hidden="1" customHeight="1" x14ac:dyDescent="0.3">
      <c r="A101" s="12"/>
      <c r="B101" s="17" t="s">
        <v>81</v>
      </c>
      <c r="C101" s="18">
        <f t="shared" si="22"/>
        <v>0</v>
      </c>
      <c r="D101" s="19">
        <f t="shared" si="19"/>
        <v>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2" t="e">
        <f t="shared" si="21"/>
        <v>#DIV/0!</v>
      </c>
      <c r="X101" s="9"/>
    </row>
    <row r="102" spans="1:24" ht="9" hidden="1" customHeight="1" x14ac:dyDescent="0.3">
      <c r="A102" s="24"/>
      <c r="B102" s="17" t="s">
        <v>82</v>
      </c>
      <c r="C102" s="18">
        <f t="shared" si="22"/>
        <v>0</v>
      </c>
      <c r="D102" s="19">
        <f t="shared" si="19"/>
        <v>0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2" t="e">
        <f t="shared" si="21"/>
        <v>#DIV/0!</v>
      </c>
      <c r="X102" s="4"/>
    </row>
    <row r="103" spans="1:24" ht="9" hidden="1" customHeight="1" x14ac:dyDescent="0.3">
      <c r="A103" s="24"/>
      <c r="B103" s="17" t="s">
        <v>83</v>
      </c>
      <c r="C103" s="18">
        <f t="shared" si="22"/>
        <v>0</v>
      </c>
      <c r="D103" s="19">
        <f t="shared" si="19"/>
        <v>0</v>
      </c>
      <c r="E103" s="20"/>
      <c r="F103" s="2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2" t="e">
        <f t="shared" si="21"/>
        <v>#DIV/0!</v>
      </c>
      <c r="X103" s="4"/>
    </row>
    <row r="104" spans="1:24" ht="9" hidden="1" customHeight="1" x14ac:dyDescent="0.3">
      <c r="A104" s="12"/>
      <c r="B104" s="17" t="s">
        <v>84</v>
      </c>
      <c r="C104" s="18">
        <f t="shared" si="22"/>
        <v>0</v>
      </c>
      <c r="D104" s="19">
        <f t="shared" si="19"/>
        <v>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 t="e">
        <f t="shared" si="21"/>
        <v>#DIV/0!</v>
      </c>
      <c r="X104" s="4"/>
    </row>
    <row r="105" spans="1:24" ht="9" hidden="1" customHeight="1" x14ac:dyDescent="0.3">
      <c r="A105" s="12"/>
      <c r="B105" s="17" t="s">
        <v>85</v>
      </c>
      <c r="C105" s="18">
        <f t="shared" si="22"/>
        <v>0</v>
      </c>
      <c r="D105" s="19">
        <f t="shared" si="19"/>
        <v>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2" t="e">
        <f t="shared" si="21"/>
        <v>#DIV/0!</v>
      </c>
      <c r="X105" s="4"/>
    </row>
    <row r="106" spans="1:24" ht="9" hidden="1" customHeight="1" x14ac:dyDescent="0.3">
      <c r="A106" s="25"/>
      <c r="B106" s="26" t="s">
        <v>65</v>
      </c>
      <c r="C106" s="18">
        <f t="shared" si="22"/>
        <v>0</v>
      </c>
      <c r="D106" s="19">
        <f t="shared" si="19"/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2" t="e">
        <f t="shared" si="21"/>
        <v>#DIV/0!</v>
      </c>
      <c r="X106" s="4"/>
    </row>
    <row r="107" spans="1:24" ht="9" hidden="1" customHeight="1" x14ac:dyDescent="0.3">
      <c r="A107" s="25"/>
      <c r="B107" s="17" t="s">
        <v>86</v>
      </c>
      <c r="C107" s="18">
        <f t="shared" si="22"/>
        <v>0</v>
      </c>
      <c r="D107" s="19">
        <f t="shared" ref="D107:D138" si="23">SUM(E107:V107)</f>
        <v>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2" t="e">
        <f t="shared" si="21"/>
        <v>#DIV/0!</v>
      </c>
      <c r="X107" s="4"/>
    </row>
    <row r="108" spans="1:24" ht="9" hidden="1" customHeight="1" x14ac:dyDescent="0.3">
      <c r="A108" s="12"/>
      <c r="B108" s="17" t="s">
        <v>87</v>
      </c>
      <c r="C108" s="18">
        <f t="shared" si="22"/>
        <v>0</v>
      </c>
      <c r="D108" s="19">
        <f t="shared" si="23"/>
        <v>0</v>
      </c>
      <c r="E108" s="20"/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2" t="e">
        <f t="shared" si="21"/>
        <v>#DIV/0!</v>
      </c>
      <c r="X108" s="4"/>
    </row>
    <row r="109" spans="1:24" ht="9" hidden="1" customHeight="1" x14ac:dyDescent="0.3">
      <c r="A109" s="25"/>
      <c r="B109" s="17" t="s">
        <v>88</v>
      </c>
      <c r="C109" s="18">
        <f t="shared" si="22"/>
        <v>0</v>
      </c>
      <c r="D109" s="19">
        <f t="shared" si="23"/>
        <v>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2" t="e">
        <f t="shared" si="21"/>
        <v>#DIV/0!</v>
      </c>
      <c r="X109" s="4"/>
    </row>
    <row r="110" spans="1:24" ht="9" hidden="1" customHeight="1" x14ac:dyDescent="0.3">
      <c r="A110" s="25"/>
      <c r="B110" s="17" t="s">
        <v>89</v>
      </c>
      <c r="C110" s="18">
        <f t="shared" si="22"/>
        <v>0</v>
      </c>
      <c r="D110" s="19">
        <f t="shared" si="23"/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2" t="e">
        <f t="shared" si="21"/>
        <v>#DIV/0!</v>
      </c>
      <c r="X110" s="4"/>
    </row>
    <row r="111" spans="1:24" ht="9" hidden="1" customHeight="1" x14ac:dyDescent="0.3">
      <c r="A111" s="25"/>
      <c r="B111" s="17" t="s">
        <v>90</v>
      </c>
      <c r="C111" s="18">
        <f t="shared" si="22"/>
        <v>0</v>
      </c>
      <c r="D111" s="19">
        <f t="shared" si="23"/>
        <v>0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2" t="e">
        <f t="shared" si="21"/>
        <v>#DIV/0!</v>
      </c>
      <c r="X111" s="4"/>
    </row>
    <row r="112" spans="1:24" ht="9" hidden="1" customHeight="1" x14ac:dyDescent="0.3">
      <c r="A112" s="25"/>
      <c r="B112" s="17" t="s">
        <v>91</v>
      </c>
      <c r="C112" s="18">
        <f t="shared" si="22"/>
        <v>0</v>
      </c>
      <c r="D112" s="19">
        <f t="shared" si="23"/>
        <v>0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2" t="e">
        <f t="shared" si="21"/>
        <v>#DIV/0!</v>
      </c>
      <c r="X112" s="4"/>
    </row>
    <row r="113" spans="1:24" ht="9" hidden="1" customHeight="1" x14ac:dyDescent="0.3">
      <c r="A113" s="25"/>
      <c r="B113" s="17" t="s">
        <v>92</v>
      </c>
      <c r="C113" s="18">
        <f t="shared" si="22"/>
        <v>0</v>
      </c>
      <c r="D113" s="19">
        <f t="shared" si="23"/>
        <v>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2" t="e">
        <f t="shared" si="21"/>
        <v>#DIV/0!</v>
      </c>
      <c r="X113" s="4"/>
    </row>
    <row r="114" spans="1:24" ht="9" hidden="1" customHeight="1" x14ac:dyDescent="0.3">
      <c r="A114" s="25"/>
      <c r="B114" s="17" t="s">
        <v>93</v>
      </c>
      <c r="C114" s="18">
        <f t="shared" si="22"/>
        <v>0</v>
      </c>
      <c r="D114" s="19">
        <f t="shared" si="23"/>
        <v>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2" t="e">
        <f t="shared" si="21"/>
        <v>#DIV/0!</v>
      </c>
      <c r="X114" s="4"/>
    </row>
    <row r="115" spans="1:24" ht="9" hidden="1" customHeight="1" x14ac:dyDescent="0.3">
      <c r="A115" s="25"/>
      <c r="B115" s="17" t="s">
        <v>94</v>
      </c>
      <c r="C115" s="18">
        <f t="shared" si="22"/>
        <v>0</v>
      </c>
      <c r="D115" s="19">
        <f t="shared" si="23"/>
        <v>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2" t="e">
        <f t="shared" si="21"/>
        <v>#DIV/0!</v>
      </c>
      <c r="X115" s="4"/>
    </row>
    <row r="116" spans="1:24" ht="9" hidden="1" customHeight="1" x14ac:dyDescent="0.3">
      <c r="A116" s="25"/>
      <c r="B116" s="17" t="s">
        <v>95</v>
      </c>
      <c r="C116" s="18">
        <f t="shared" si="22"/>
        <v>0</v>
      </c>
      <c r="D116" s="19">
        <f t="shared" si="23"/>
        <v>0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2" t="e">
        <f t="shared" si="21"/>
        <v>#DIV/0!</v>
      </c>
      <c r="X116" s="4"/>
    </row>
    <row r="117" spans="1:24" ht="9" hidden="1" customHeight="1" x14ac:dyDescent="0.3">
      <c r="A117" s="25"/>
      <c r="B117" s="17" t="s">
        <v>96</v>
      </c>
      <c r="C117" s="18">
        <f t="shared" si="22"/>
        <v>0</v>
      </c>
      <c r="D117" s="19">
        <f t="shared" si="23"/>
        <v>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2" t="e">
        <f t="shared" ref="W117:W140" si="24">AVERAGE(E117:V117)</f>
        <v>#DIV/0!</v>
      </c>
      <c r="X117" s="4"/>
    </row>
    <row r="118" spans="1:24" ht="9" hidden="1" customHeight="1" x14ac:dyDescent="0.3">
      <c r="A118" s="25"/>
      <c r="B118" s="17" t="s">
        <v>97</v>
      </c>
      <c r="C118" s="18">
        <f t="shared" si="22"/>
        <v>0</v>
      </c>
      <c r="D118" s="19">
        <f t="shared" si="23"/>
        <v>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2" t="e">
        <f t="shared" si="24"/>
        <v>#DIV/0!</v>
      </c>
      <c r="X118" s="4"/>
    </row>
    <row r="119" spans="1:24" ht="9" hidden="1" customHeight="1" x14ac:dyDescent="0.3">
      <c r="A119" s="25"/>
      <c r="B119" s="17" t="s">
        <v>98</v>
      </c>
      <c r="C119" s="18">
        <f t="shared" si="22"/>
        <v>0</v>
      </c>
      <c r="D119" s="19">
        <f t="shared" si="23"/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2" t="e">
        <f t="shared" si="24"/>
        <v>#DIV/0!</v>
      </c>
      <c r="X119" s="4"/>
    </row>
    <row r="120" spans="1:24" ht="9" hidden="1" customHeight="1" x14ac:dyDescent="0.3">
      <c r="A120" s="25"/>
      <c r="B120" s="17" t="s">
        <v>99</v>
      </c>
      <c r="C120" s="18">
        <f t="shared" si="22"/>
        <v>0</v>
      </c>
      <c r="D120" s="19">
        <f t="shared" si="23"/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2" t="e">
        <f t="shared" si="24"/>
        <v>#DIV/0!</v>
      </c>
      <c r="X120" s="4"/>
    </row>
    <row r="121" spans="1:24" ht="9" hidden="1" customHeight="1" x14ac:dyDescent="0.3">
      <c r="A121" s="25"/>
      <c r="B121" s="17" t="s">
        <v>100</v>
      </c>
      <c r="C121" s="18">
        <f t="shared" si="22"/>
        <v>0</v>
      </c>
      <c r="D121" s="19">
        <f t="shared" si="23"/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2" t="e">
        <f t="shared" si="24"/>
        <v>#DIV/0!</v>
      </c>
      <c r="X121" s="4"/>
    </row>
    <row r="122" spans="1:24" ht="9" hidden="1" customHeight="1" x14ac:dyDescent="0.3">
      <c r="A122" s="25"/>
      <c r="B122" s="17" t="s">
        <v>101</v>
      </c>
      <c r="C122" s="18">
        <f t="shared" si="22"/>
        <v>0</v>
      </c>
      <c r="D122" s="19">
        <f t="shared" si="23"/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2" t="e">
        <f t="shared" si="24"/>
        <v>#DIV/0!</v>
      </c>
      <c r="X122" s="4"/>
    </row>
    <row r="123" spans="1:24" ht="9" hidden="1" customHeight="1" x14ac:dyDescent="0.3">
      <c r="A123" s="20"/>
      <c r="B123" s="17" t="s">
        <v>102</v>
      </c>
      <c r="C123" s="18">
        <f t="shared" si="22"/>
        <v>0</v>
      </c>
      <c r="D123" s="19">
        <f t="shared" si="23"/>
        <v>0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2" t="e">
        <f t="shared" si="24"/>
        <v>#DIV/0!</v>
      </c>
      <c r="X123" s="4"/>
    </row>
    <row r="124" spans="1:24" ht="9" hidden="1" customHeight="1" x14ac:dyDescent="0.3">
      <c r="A124" s="20"/>
      <c r="B124" s="17" t="s">
        <v>103</v>
      </c>
      <c r="C124" s="18">
        <f t="shared" si="22"/>
        <v>0</v>
      </c>
      <c r="D124" s="19">
        <f t="shared" si="23"/>
        <v>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2" t="e">
        <f t="shared" si="24"/>
        <v>#DIV/0!</v>
      </c>
      <c r="X124" s="4"/>
    </row>
    <row r="125" spans="1:24" ht="9" hidden="1" customHeight="1" x14ac:dyDescent="0.3">
      <c r="A125" s="20"/>
      <c r="B125" s="17" t="s">
        <v>104</v>
      </c>
      <c r="C125" s="18">
        <f t="shared" si="22"/>
        <v>0</v>
      </c>
      <c r="D125" s="19">
        <f t="shared" si="23"/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2" t="e">
        <f t="shared" si="24"/>
        <v>#DIV/0!</v>
      </c>
      <c r="X125" s="4"/>
    </row>
    <row r="126" spans="1:24" ht="9" hidden="1" customHeight="1" x14ac:dyDescent="0.3">
      <c r="A126" s="20"/>
      <c r="B126" s="17" t="s">
        <v>105</v>
      </c>
      <c r="C126" s="18">
        <f t="shared" si="22"/>
        <v>0</v>
      </c>
      <c r="D126" s="19">
        <f t="shared" si="23"/>
        <v>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2" t="e">
        <f t="shared" si="24"/>
        <v>#DIV/0!</v>
      </c>
      <c r="X126" s="4"/>
    </row>
    <row r="127" spans="1:24" ht="9" hidden="1" customHeight="1" x14ac:dyDescent="0.3">
      <c r="A127" s="20"/>
      <c r="B127" s="17" t="s">
        <v>106</v>
      </c>
      <c r="C127" s="18">
        <f t="shared" si="22"/>
        <v>0</v>
      </c>
      <c r="D127" s="19">
        <f t="shared" si="23"/>
        <v>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2" t="e">
        <f t="shared" si="24"/>
        <v>#DIV/0!</v>
      </c>
      <c r="X127" s="4"/>
    </row>
    <row r="128" spans="1:24" ht="9" hidden="1" customHeight="1" x14ac:dyDescent="0.3">
      <c r="A128" s="20"/>
      <c r="B128" s="17" t="s">
        <v>107</v>
      </c>
      <c r="C128" s="18">
        <f t="shared" si="22"/>
        <v>0</v>
      </c>
      <c r="D128" s="19">
        <f t="shared" si="23"/>
        <v>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2" t="e">
        <f t="shared" si="24"/>
        <v>#DIV/0!</v>
      </c>
      <c r="X128" s="4"/>
    </row>
    <row r="129" spans="1:25" ht="9" hidden="1" customHeight="1" x14ac:dyDescent="0.3">
      <c r="A129" s="20"/>
      <c r="B129" s="17" t="s">
        <v>108</v>
      </c>
      <c r="C129" s="18">
        <f t="shared" si="22"/>
        <v>0</v>
      </c>
      <c r="D129" s="19">
        <f t="shared" si="23"/>
        <v>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 t="e">
        <f t="shared" si="24"/>
        <v>#DIV/0!</v>
      </c>
      <c r="X129" s="4"/>
    </row>
    <row r="130" spans="1:25" ht="9" hidden="1" customHeight="1" x14ac:dyDescent="0.3">
      <c r="A130" s="20"/>
      <c r="B130" s="17" t="s">
        <v>109</v>
      </c>
      <c r="C130" s="18">
        <f t="shared" si="22"/>
        <v>0</v>
      </c>
      <c r="D130" s="19">
        <f t="shared" si="23"/>
        <v>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2" t="e">
        <f t="shared" si="24"/>
        <v>#DIV/0!</v>
      </c>
      <c r="X130" s="4"/>
    </row>
    <row r="131" spans="1:25" ht="9" hidden="1" customHeight="1" x14ac:dyDescent="0.3">
      <c r="A131" s="20"/>
      <c r="B131" s="17" t="s">
        <v>110</v>
      </c>
      <c r="C131" s="18">
        <f t="shared" si="22"/>
        <v>0</v>
      </c>
      <c r="D131" s="19">
        <f t="shared" si="23"/>
        <v>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2" t="e">
        <f t="shared" si="24"/>
        <v>#DIV/0!</v>
      </c>
      <c r="X131" s="4"/>
    </row>
    <row r="132" spans="1:25" ht="9" hidden="1" customHeight="1" x14ac:dyDescent="0.3">
      <c r="A132" s="20"/>
      <c r="B132" s="17" t="s">
        <v>111</v>
      </c>
      <c r="C132" s="18">
        <f t="shared" si="22"/>
        <v>0</v>
      </c>
      <c r="D132" s="19">
        <f t="shared" si="23"/>
        <v>0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2" t="e">
        <f t="shared" si="24"/>
        <v>#DIV/0!</v>
      </c>
      <c r="X132" s="4"/>
    </row>
    <row r="133" spans="1:25" ht="9" hidden="1" customHeight="1" x14ac:dyDescent="0.3">
      <c r="A133" s="20"/>
      <c r="B133" s="17" t="s">
        <v>112</v>
      </c>
      <c r="C133" s="18">
        <f t="shared" si="22"/>
        <v>0</v>
      </c>
      <c r="D133" s="19">
        <f t="shared" si="23"/>
        <v>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2" t="e">
        <f t="shared" si="24"/>
        <v>#DIV/0!</v>
      </c>
      <c r="X133" s="4"/>
    </row>
    <row r="134" spans="1:25" ht="9" hidden="1" customHeight="1" x14ac:dyDescent="0.3">
      <c r="A134" s="6"/>
      <c r="B134" s="17" t="s">
        <v>113</v>
      </c>
      <c r="C134" s="18">
        <f t="shared" si="22"/>
        <v>0</v>
      </c>
      <c r="D134" s="19">
        <f t="shared" si="23"/>
        <v>0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2" t="e">
        <f t="shared" si="24"/>
        <v>#DIV/0!</v>
      </c>
      <c r="X134" s="4"/>
    </row>
    <row r="135" spans="1:25" ht="9" hidden="1" customHeight="1" x14ac:dyDescent="0.3">
      <c r="A135" s="20"/>
      <c r="B135" s="17" t="s">
        <v>114</v>
      </c>
      <c r="C135" s="18">
        <f t="shared" si="22"/>
        <v>0</v>
      </c>
      <c r="D135" s="19">
        <f t="shared" si="23"/>
        <v>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2" t="e">
        <f t="shared" si="24"/>
        <v>#DIV/0!</v>
      </c>
      <c r="X135" s="4"/>
    </row>
    <row r="136" spans="1:25" ht="9" hidden="1" customHeight="1" x14ac:dyDescent="0.3">
      <c r="A136" s="20"/>
      <c r="B136" s="17" t="s">
        <v>115</v>
      </c>
      <c r="C136" s="18">
        <f t="shared" si="22"/>
        <v>0</v>
      </c>
      <c r="D136" s="19">
        <f t="shared" si="23"/>
        <v>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2" t="e">
        <f t="shared" si="24"/>
        <v>#DIV/0!</v>
      </c>
      <c r="X136" s="4"/>
    </row>
    <row r="137" spans="1:25" ht="9" hidden="1" customHeight="1" x14ac:dyDescent="0.3">
      <c r="A137" s="20"/>
      <c r="B137" s="17" t="s">
        <v>116</v>
      </c>
      <c r="C137" s="18">
        <f t="shared" si="22"/>
        <v>0</v>
      </c>
      <c r="D137" s="19">
        <f t="shared" si="23"/>
        <v>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2" t="e">
        <f t="shared" si="24"/>
        <v>#DIV/0!</v>
      </c>
      <c r="X137" s="4"/>
    </row>
    <row r="138" spans="1:25" ht="9" hidden="1" customHeight="1" x14ac:dyDescent="0.3">
      <c r="A138" s="6"/>
      <c r="B138" s="17" t="s">
        <v>117</v>
      </c>
      <c r="C138" s="18">
        <f t="shared" si="22"/>
        <v>0</v>
      </c>
      <c r="D138" s="19">
        <f t="shared" si="23"/>
        <v>0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2" t="e">
        <f t="shared" si="24"/>
        <v>#DIV/0!</v>
      </c>
      <c r="X138" s="4"/>
    </row>
    <row r="139" spans="1:25" ht="9" hidden="1" customHeight="1" x14ac:dyDescent="0.3">
      <c r="A139" s="6"/>
      <c r="B139" s="17" t="s">
        <v>118</v>
      </c>
      <c r="C139" s="8">
        <f>D139</f>
        <v>0</v>
      </c>
      <c r="D139" s="3">
        <f t="shared" ref="D139:D140" si="25">SUM(E139:V139)</f>
        <v>0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" t="e">
        <f t="shared" si="24"/>
        <v>#DIV/0!</v>
      </c>
      <c r="X139" s="4"/>
    </row>
    <row r="140" spans="1:25" ht="9" hidden="1" customHeight="1" x14ac:dyDescent="0.3">
      <c r="A140" s="66"/>
      <c r="B140" s="67" t="s">
        <v>119</v>
      </c>
      <c r="C140" s="8">
        <f>D140</f>
        <v>0</v>
      </c>
      <c r="D140" s="3">
        <f t="shared" si="25"/>
        <v>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" t="e">
        <f t="shared" si="24"/>
        <v>#DIV/0!</v>
      </c>
      <c r="X140" s="4"/>
    </row>
    <row r="141" spans="1:25" ht="1.8" customHeight="1" x14ac:dyDescent="0.3">
      <c r="A141" s="68"/>
      <c r="B141" s="69"/>
      <c r="C141" s="64"/>
      <c r="D141" s="65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1"/>
      <c r="X141" s="4"/>
    </row>
    <row r="142" spans="1:25" ht="18" customHeight="1" x14ac:dyDescent="0.3">
      <c r="A142" s="70"/>
      <c r="B142" s="71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1"/>
      <c r="X142" s="4"/>
    </row>
    <row r="143" spans="1:25" s="78" customFormat="1" ht="18" customHeight="1" x14ac:dyDescent="0.25">
      <c r="A143" s="72" t="s">
        <v>0</v>
      </c>
      <c r="B143" s="73" t="s">
        <v>1</v>
      </c>
      <c r="C143" s="73" t="s">
        <v>2</v>
      </c>
      <c r="D143" s="79" t="s">
        <v>198</v>
      </c>
      <c r="E143" s="73" t="s">
        <v>181</v>
      </c>
      <c r="F143" s="73" t="s">
        <v>3</v>
      </c>
      <c r="G143" s="74" t="s">
        <v>182</v>
      </c>
      <c r="H143" s="74" t="s">
        <v>183</v>
      </c>
      <c r="I143" s="74" t="s">
        <v>184</v>
      </c>
      <c r="J143" s="75" t="s">
        <v>185</v>
      </c>
      <c r="K143" s="73" t="s">
        <v>186</v>
      </c>
      <c r="L143" s="73" t="s">
        <v>209</v>
      </c>
      <c r="M143" s="73" t="s">
        <v>210</v>
      </c>
      <c r="N143" s="73" t="s">
        <v>187</v>
      </c>
      <c r="O143" s="73" t="s">
        <v>208</v>
      </c>
      <c r="P143" s="73" t="s">
        <v>188</v>
      </c>
      <c r="Q143" s="73" t="s">
        <v>190</v>
      </c>
      <c r="R143" s="73" t="s">
        <v>189</v>
      </c>
      <c r="S143" s="73" t="s">
        <v>191</v>
      </c>
      <c r="T143" s="73" t="s">
        <v>4</v>
      </c>
      <c r="U143" s="73" t="s">
        <v>192</v>
      </c>
      <c r="V143" s="73" t="s">
        <v>5</v>
      </c>
      <c r="W143" s="76" t="s">
        <v>6</v>
      </c>
      <c r="X143" s="77"/>
      <c r="Y143" s="85"/>
    </row>
    <row r="144" spans="1:25" ht="17.399999999999999" customHeight="1" x14ac:dyDescent="0.3">
      <c r="A144" s="47">
        <v>1</v>
      </c>
      <c r="B144" s="59" t="s">
        <v>121</v>
      </c>
      <c r="C144" s="49">
        <v>166</v>
      </c>
      <c r="D144" s="50">
        <f t="shared" ref="D144:D163" si="26">SUM(E144:V144)</f>
        <v>236</v>
      </c>
      <c r="E144" s="51">
        <v>10</v>
      </c>
      <c r="F144" s="80">
        <v>14</v>
      </c>
      <c r="G144" s="51">
        <v>8</v>
      </c>
      <c r="H144" s="86">
        <v>12</v>
      </c>
      <c r="I144" s="80">
        <v>20</v>
      </c>
      <c r="J144" s="80">
        <v>22</v>
      </c>
      <c r="K144" s="81">
        <v>36</v>
      </c>
      <c r="L144" s="80">
        <v>22</v>
      </c>
      <c r="M144" s="55">
        <v>8</v>
      </c>
      <c r="N144" s="51">
        <v>8</v>
      </c>
      <c r="O144" s="80">
        <v>16</v>
      </c>
      <c r="P144" s="55">
        <v>6</v>
      </c>
      <c r="Q144" s="51">
        <v>8</v>
      </c>
      <c r="R144" s="51">
        <v>6</v>
      </c>
      <c r="S144" s="55">
        <v>4</v>
      </c>
      <c r="T144" s="81">
        <v>18</v>
      </c>
      <c r="U144" s="80">
        <v>15</v>
      </c>
      <c r="V144" s="80">
        <v>3</v>
      </c>
      <c r="W144" s="1">
        <f t="shared" ref="W144:W163" si="27">AVERAGE(E144:V144)</f>
        <v>13.111111111111111</v>
      </c>
      <c r="X144" s="4"/>
      <c r="Y144" s="84">
        <f t="shared" ref="Y144:Y163" si="28">COUNT(E144:U144)</f>
        <v>17</v>
      </c>
    </row>
    <row r="145" spans="1:25" ht="17.399999999999999" customHeight="1" x14ac:dyDescent="0.3">
      <c r="A145" s="54">
        <f t="shared" ref="A145:A161" si="29">A144+1</f>
        <v>2</v>
      </c>
      <c r="B145" s="48" t="s">
        <v>123</v>
      </c>
      <c r="C145" s="49">
        <v>163</v>
      </c>
      <c r="D145" s="50">
        <f t="shared" si="26"/>
        <v>173</v>
      </c>
      <c r="E145" s="52"/>
      <c r="F145" s="81">
        <v>16</v>
      </c>
      <c r="G145" s="87">
        <v>10</v>
      </c>
      <c r="H145" s="80">
        <v>18</v>
      </c>
      <c r="I145" s="80">
        <v>24</v>
      </c>
      <c r="J145" s="80">
        <v>18</v>
      </c>
      <c r="K145" s="51"/>
      <c r="L145" s="81">
        <v>26</v>
      </c>
      <c r="M145" s="51"/>
      <c r="N145" s="51"/>
      <c r="O145" s="80">
        <v>24</v>
      </c>
      <c r="P145" s="51"/>
      <c r="Q145" s="51"/>
      <c r="R145" s="80">
        <v>16</v>
      </c>
      <c r="S145" s="51"/>
      <c r="T145" s="51"/>
      <c r="U145" s="80">
        <v>18</v>
      </c>
      <c r="V145" s="80">
        <v>3</v>
      </c>
      <c r="W145" s="1">
        <f t="shared" si="27"/>
        <v>17.3</v>
      </c>
      <c r="X145" s="4"/>
      <c r="Y145" s="84">
        <f t="shared" si="28"/>
        <v>9</v>
      </c>
    </row>
    <row r="146" spans="1:25" ht="17.399999999999999" customHeight="1" x14ac:dyDescent="0.3">
      <c r="A146" s="54">
        <f t="shared" si="29"/>
        <v>3</v>
      </c>
      <c r="B146" s="48" t="s">
        <v>137</v>
      </c>
      <c r="C146" s="49">
        <v>148</v>
      </c>
      <c r="D146" s="50">
        <f t="shared" si="26"/>
        <v>158</v>
      </c>
      <c r="E146" s="51"/>
      <c r="F146" s="80">
        <v>12</v>
      </c>
      <c r="G146" s="51"/>
      <c r="H146" s="86">
        <v>10</v>
      </c>
      <c r="I146" s="80">
        <v>22</v>
      </c>
      <c r="J146" s="80">
        <v>24</v>
      </c>
      <c r="K146" s="80">
        <v>16</v>
      </c>
      <c r="L146" s="80">
        <v>10</v>
      </c>
      <c r="M146" s="51"/>
      <c r="N146" s="51"/>
      <c r="O146" s="80">
        <v>22</v>
      </c>
      <c r="P146" s="51"/>
      <c r="Q146" s="51"/>
      <c r="R146" s="81">
        <v>18</v>
      </c>
      <c r="S146" s="51"/>
      <c r="T146" s="51"/>
      <c r="U146" s="80">
        <v>24</v>
      </c>
      <c r="V146" s="51"/>
      <c r="W146" s="1">
        <f t="shared" si="27"/>
        <v>17.555555555555557</v>
      </c>
      <c r="X146" s="4"/>
      <c r="Y146" s="84">
        <f t="shared" si="28"/>
        <v>9</v>
      </c>
    </row>
    <row r="147" spans="1:25" ht="17.399999999999999" customHeight="1" x14ac:dyDescent="0.3">
      <c r="A147" s="54">
        <f t="shared" si="29"/>
        <v>4</v>
      </c>
      <c r="B147" s="48" t="s">
        <v>131</v>
      </c>
      <c r="C147" s="49">
        <v>147</v>
      </c>
      <c r="D147" s="50">
        <f t="shared" si="26"/>
        <v>153</v>
      </c>
      <c r="E147" s="51"/>
      <c r="F147" s="51"/>
      <c r="G147" s="52"/>
      <c r="H147" s="81">
        <v>22</v>
      </c>
      <c r="I147" s="81">
        <v>28</v>
      </c>
      <c r="J147" s="81">
        <v>26</v>
      </c>
      <c r="K147" s="52"/>
      <c r="L147" s="80">
        <v>18</v>
      </c>
      <c r="M147" s="80">
        <v>6</v>
      </c>
      <c r="N147" s="86">
        <v>6</v>
      </c>
      <c r="O147" s="52"/>
      <c r="P147" s="51"/>
      <c r="Q147" s="80">
        <v>12</v>
      </c>
      <c r="R147" s="80">
        <v>8</v>
      </c>
      <c r="S147" s="51"/>
      <c r="T147" s="51"/>
      <c r="U147" s="81">
        <v>27</v>
      </c>
      <c r="V147" s="51"/>
      <c r="W147" s="1">
        <f t="shared" si="27"/>
        <v>17</v>
      </c>
      <c r="X147" s="4"/>
      <c r="Y147" s="84">
        <f t="shared" si="28"/>
        <v>9</v>
      </c>
    </row>
    <row r="148" spans="1:25" ht="17.399999999999999" customHeight="1" x14ac:dyDescent="0.3">
      <c r="A148" s="54">
        <f t="shared" si="29"/>
        <v>5</v>
      </c>
      <c r="B148" s="59" t="s">
        <v>125</v>
      </c>
      <c r="C148" s="49">
        <v>135</v>
      </c>
      <c r="D148" s="50">
        <f t="shared" si="26"/>
        <v>177</v>
      </c>
      <c r="E148" s="81">
        <v>14</v>
      </c>
      <c r="F148" s="51">
        <v>8</v>
      </c>
      <c r="G148" s="52">
        <v>6</v>
      </c>
      <c r="H148" s="80">
        <v>20</v>
      </c>
      <c r="I148" s="80">
        <v>10</v>
      </c>
      <c r="J148" s="52">
        <v>8</v>
      </c>
      <c r="K148" s="80">
        <v>32</v>
      </c>
      <c r="L148" s="80">
        <v>16</v>
      </c>
      <c r="M148" s="52">
        <v>4</v>
      </c>
      <c r="N148" s="80">
        <v>12</v>
      </c>
      <c r="O148" s="80">
        <v>18</v>
      </c>
      <c r="P148" s="52"/>
      <c r="Q148" s="52">
        <v>6</v>
      </c>
      <c r="R148" s="80">
        <v>10</v>
      </c>
      <c r="S148" s="52"/>
      <c r="T148" s="52">
        <v>6</v>
      </c>
      <c r="U148" s="52">
        <v>4</v>
      </c>
      <c r="V148" s="80">
        <v>3</v>
      </c>
      <c r="W148" s="1">
        <f t="shared" si="27"/>
        <v>11.0625</v>
      </c>
      <c r="X148" s="4"/>
      <c r="Y148" s="84">
        <f t="shared" si="28"/>
        <v>15</v>
      </c>
    </row>
    <row r="149" spans="1:25" ht="17.399999999999999" customHeight="1" x14ac:dyDescent="0.3">
      <c r="A149" s="54">
        <f t="shared" si="29"/>
        <v>6</v>
      </c>
      <c r="B149" s="59" t="s">
        <v>136</v>
      </c>
      <c r="C149" s="49">
        <v>131</v>
      </c>
      <c r="D149" s="50">
        <f t="shared" si="26"/>
        <v>145</v>
      </c>
      <c r="E149" s="52">
        <v>6</v>
      </c>
      <c r="F149" s="80">
        <v>10</v>
      </c>
      <c r="G149" s="51">
        <v>4</v>
      </c>
      <c r="H149" s="80">
        <v>8</v>
      </c>
      <c r="I149" s="80">
        <v>26</v>
      </c>
      <c r="J149" s="80">
        <v>16</v>
      </c>
      <c r="K149" s="80">
        <v>24</v>
      </c>
      <c r="L149" s="80">
        <v>8</v>
      </c>
      <c r="M149" s="51">
        <v>2</v>
      </c>
      <c r="N149" s="80">
        <v>10</v>
      </c>
      <c r="O149" s="81">
        <v>26</v>
      </c>
      <c r="P149" s="51"/>
      <c r="Q149" s="51"/>
      <c r="R149" s="51"/>
      <c r="S149" s="51">
        <v>2</v>
      </c>
      <c r="T149" s="51"/>
      <c r="U149" s="51"/>
      <c r="V149" s="80">
        <v>3</v>
      </c>
      <c r="W149" s="1">
        <f t="shared" si="27"/>
        <v>11.153846153846153</v>
      </c>
      <c r="X149" s="4"/>
      <c r="Y149" s="84">
        <f t="shared" si="28"/>
        <v>12</v>
      </c>
    </row>
    <row r="150" spans="1:25" ht="17.399999999999999" customHeight="1" x14ac:dyDescent="0.3">
      <c r="A150" s="54">
        <f t="shared" si="29"/>
        <v>7</v>
      </c>
      <c r="B150" s="59" t="s">
        <v>124</v>
      </c>
      <c r="C150" s="49">
        <v>126</v>
      </c>
      <c r="D150" s="50">
        <f t="shared" si="26"/>
        <v>136</v>
      </c>
      <c r="E150" s="51"/>
      <c r="F150" s="51"/>
      <c r="G150" s="51"/>
      <c r="H150" s="86">
        <v>6</v>
      </c>
      <c r="I150" s="80">
        <v>14</v>
      </c>
      <c r="J150" s="80">
        <v>14</v>
      </c>
      <c r="K150" s="80">
        <v>28</v>
      </c>
      <c r="L150" s="80">
        <v>24</v>
      </c>
      <c r="M150" s="51"/>
      <c r="N150" s="81">
        <v>14</v>
      </c>
      <c r="O150" s="80">
        <v>6</v>
      </c>
      <c r="P150" s="51">
        <v>4</v>
      </c>
      <c r="Q150" s="51"/>
      <c r="R150" s="80">
        <v>14</v>
      </c>
      <c r="S150" s="51"/>
      <c r="T150" s="51"/>
      <c r="U150" s="80">
        <v>12</v>
      </c>
      <c r="V150" s="51"/>
      <c r="W150" s="1">
        <f t="shared" si="27"/>
        <v>13.6</v>
      </c>
      <c r="X150" s="4"/>
      <c r="Y150" s="84">
        <f t="shared" si="28"/>
        <v>10</v>
      </c>
    </row>
    <row r="151" spans="1:25" ht="17.399999999999999" customHeight="1" x14ac:dyDescent="0.3">
      <c r="A151" s="54">
        <f t="shared" si="29"/>
        <v>8</v>
      </c>
      <c r="B151" s="48" t="s">
        <v>134</v>
      </c>
      <c r="C151" s="49">
        <f>SUM($D151)</f>
        <v>107</v>
      </c>
      <c r="D151" s="50">
        <f t="shared" si="26"/>
        <v>107</v>
      </c>
      <c r="E151" s="52"/>
      <c r="F151" s="52"/>
      <c r="G151" s="51"/>
      <c r="H151" s="51"/>
      <c r="I151" s="80">
        <v>16</v>
      </c>
      <c r="J151" s="80">
        <v>20</v>
      </c>
      <c r="K151" s="80">
        <v>20</v>
      </c>
      <c r="L151" s="80">
        <v>14</v>
      </c>
      <c r="M151" s="51"/>
      <c r="N151" s="51"/>
      <c r="O151" s="51"/>
      <c r="P151" s="51"/>
      <c r="Q151" s="51"/>
      <c r="R151" s="51"/>
      <c r="S151" s="51"/>
      <c r="T151" s="80">
        <v>16</v>
      </c>
      <c r="U151" s="51">
        <v>21</v>
      </c>
      <c r="V151" s="51"/>
      <c r="W151" s="1">
        <f t="shared" si="27"/>
        <v>17.833333333333332</v>
      </c>
      <c r="X151" s="4"/>
      <c r="Y151" s="84">
        <f t="shared" si="28"/>
        <v>6</v>
      </c>
    </row>
    <row r="152" spans="1:25" ht="17.399999999999999" customHeight="1" x14ac:dyDescent="0.3">
      <c r="A152" s="54">
        <f t="shared" si="29"/>
        <v>9</v>
      </c>
      <c r="B152" s="48" t="s">
        <v>120</v>
      </c>
      <c r="C152" s="49">
        <v>90</v>
      </c>
      <c r="D152" s="50">
        <f t="shared" si="26"/>
        <v>92</v>
      </c>
      <c r="E152" s="80">
        <v>8</v>
      </c>
      <c r="F152" s="80">
        <v>4</v>
      </c>
      <c r="G152" s="52"/>
      <c r="H152" s="80">
        <v>16</v>
      </c>
      <c r="I152" s="52"/>
      <c r="J152" s="80">
        <v>12</v>
      </c>
      <c r="K152" s="52"/>
      <c r="L152" s="80">
        <v>6</v>
      </c>
      <c r="M152" s="52"/>
      <c r="N152" s="52"/>
      <c r="O152" s="80">
        <v>20</v>
      </c>
      <c r="P152" s="53"/>
      <c r="Q152" s="53"/>
      <c r="R152" s="82">
        <v>12</v>
      </c>
      <c r="S152" s="53"/>
      <c r="T152" s="82">
        <v>12</v>
      </c>
      <c r="U152" s="53">
        <v>2</v>
      </c>
      <c r="V152" s="53"/>
      <c r="W152" s="1">
        <f t="shared" si="27"/>
        <v>10.222222222222221</v>
      </c>
      <c r="X152" s="4"/>
      <c r="Y152" s="84">
        <f t="shared" si="28"/>
        <v>9</v>
      </c>
    </row>
    <row r="153" spans="1:25" ht="17.399999999999999" customHeight="1" x14ac:dyDescent="0.3">
      <c r="A153" s="54">
        <f t="shared" si="29"/>
        <v>10</v>
      </c>
      <c r="B153" s="48" t="s">
        <v>126</v>
      </c>
      <c r="C153" s="49">
        <v>68</v>
      </c>
      <c r="D153" s="50">
        <f t="shared" si="26"/>
        <v>82</v>
      </c>
      <c r="E153" s="86">
        <v>4</v>
      </c>
      <c r="F153" s="80">
        <v>6</v>
      </c>
      <c r="G153" s="51">
        <v>2</v>
      </c>
      <c r="H153" s="80">
        <v>4</v>
      </c>
      <c r="I153" s="51"/>
      <c r="J153" s="80">
        <v>4</v>
      </c>
      <c r="K153" s="80">
        <v>12</v>
      </c>
      <c r="L153" s="80">
        <v>12</v>
      </c>
      <c r="M153" s="51"/>
      <c r="N153" s="51"/>
      <c r="O153" s="80">
        <v>14</v>
      </c>
      <c r="P153" s="51"/>
      <c r="Q153" s="51">
        <v>4</v>
      </c>
      <c r="R153" s="51">
        <v>4</v>
      </c>
      <c r="S153" s="51"/>
      <c r="T153" s="80">
        <v>10</v>
      </c>
      <c r="U153" s="80">
        <v>6</v>
      </c>
      <c r="V153" s="51"/>
      <c r="W153" s="1">
        <f t="shared" si="27"/>
        <v>6.833333333333333</v>
      </c>
      <c r="X153" s="9"/>
      <c r="Y153" s="84">
        <f t="shared" si="28"/>
        <v>12</v>
      </c>
    </row>
    <row r="154" spans="1:25" ht="17.399999999999999" customHeight="1" x14ac:dyDescent="0.3">
      <c r="A154" s="54">
        <f t="shared" si="29"/>
        <v>11</v>
      </c>
      <c r="B154" s="59" t="s">
        <v>174</v>
      </c>
      <c r="C154" s="49">
        <f>SUM($D154)</f>
        <v>60</v>
      </c>
      <c r="D154" s="50">
        <f t="shared" si="26"/>
        <v>60</v>
      </c>
      <c r="E154" s="51"/>
      <c r="F154" s="51"/>
      <c r="G154" s="52"/>
      <c r="H154" s="52"/>
      <c r="I154" s="80">
        <v>8</v>
      </c>
      <c r="J154" s="52"/>
      <c r="K154" s="52"/>
      <c r="L154" s="80">
        <v>20</v>
      </c>
      <c r="M154" s="52"/>
      <c r="N154" s="52"/>
      <c r="O154" s="80">
        <v>12</v>
      </c>
      <c r="P154" s="51"/>
      <c r="Q154" s="80">
        <v>10</v>
      </c>
      <c r="R154" s="80">
        <v>2</v>
      </c>
      <c r="S154" s="51"/>
      <c r="T154" s="80">
        <v>8</v>
      </c>
      <c r="U154" s="51"/>
      <c r="V154" s="51"/>
      <c r="W154" s="1">
        <f t="shared" si="27"/>
        <v>10</v>
      </c>
      <c r="X154" s="4"/>
      <c r="Y154" s="84">
        <f t="shared" si="28"/>
        <v>6</v>
      </c>
    </row>
    <row r="155" spans="1:25" ht="17.399999999999999" customHeight="1" x14ac:dyDescent="0.3">
      <c r="A155" s="54">
        <f t="shared" si="29"/>
        <v>12</v>
      </c>
      <c r="B155" s="59" t="s">
        <v>179</v>
      </c>
      <c r="C155" s="49">
        <v>34</v>
      </c>
      <c r="D155" s="50">
        <f t="shared" si="26"/>
        <v>40</v>
      </c>
      <c r="E155" s="86">
        <v>2</v>
      </c>
      <c r="F155" s="80">
        <v>2</v>
      </c>
      <c r="G155" s="51"/>
      <c r="H155" s="80">
        <v>2</v>
      </c>
      <c r="I155" s="80">
        <v>4</v>
      </c>
      <c r="J155" s="51"/>
      <c r="K155" s="80">
        <v>4</v>
      </c>
      <c r="L155" s="80">
        <v>4</v>
      </c>
      <c r="M155" s="51"/>
      <c r="N155" s="51">
        <v>2</v>
      </c>
      <c r="O155" s="80">
        <v>4</v>
      </c>
      <c r="P155" s="51">
        <v>2</v>
      </c>
      <c r="Q155" s="51"/>
      <c r="R155" s="51"/>
      <c r="S155" s="51"/>
      <c r="T155" s="80">
        <v>4</v>
      </c>
      <c r="U155" s="80">
        <v>10</v>
      </c>
      <c r="V155" s="51"/>
      <c r="W155" s="1">
        <f t="shared" si="27"/>
        <v>3.6363636363636362</v>
      </c>
      <c r="X155" s="4"/>
      <c r="Y155" s="84">
        <f t="shared" si="28"/>
        <v>11</v>
      </c>
    </row>
    <row r="156" spans="1:25" ht="17.399999999999999" customHeight="1" x14ac:dyDescent="0.3">
      <c r="A156" s="54">
        <f t="shared" si="29"/>
        <v>13</v>
      </c>
      <c r="B156" s="59" t="s">
        <v>130</v>
      </c>
      <c r="C156" s="49">
        <f t="shared" ref="C156:C163" si="30">SUM($D156)</f>
        <v>32</v>
      </c>
      <c r="D156" s="50">
        <f t="shared" si="26"/>
        <v>32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80">
        <v>8</v>
      </c>
      <c r="P156" s="52"/>
      <c r="Q156" s="80">
        <v>2</v>
      </c>
      <c r="R156" s="52"/>
      <c r="S156" s="52"/>
      <c r="T156" s="80">
        <v>14</v>
      </c>
      <c r="U156" s="80">
        <v>8</v>
      </c>
      <c r="V156" s="52"/>
      <c r="W156" s="1">
        <f t="shared" si="27"/>
        <v>8</v>
      </c>
      <c r="X156" s="4"/>
      <c r="Y156" s="84">
        <f t="shared" si="28"/>
        <v>4</v>
      </c>
    </row>
    <row r="157" spans="1:25" ht="17.399999999999999" customHeight="1" x14ac:dyDescent="0.3">
      <c r="A157" s="54">
        <f t="shared" si="29"/>
        <v>14</v>
      </c>
      <c r="B157" s="48" t="s">
        <v>133</v>
      </c>
      <c r="C157" s="49">
        <f t="shared" si="30"/>
        <v>30</v>
      </c>
      <c r="D157" s="50">
        <f t="shared" si="26"/>
        <v>30</v>
      </c>
      <c r="E157" s="51"/>
      <c r="F157" s="51"/>
      <c r="G157" s="51"/>
      <c r="H157" s="51"/>
      <c r="I157" s="80">
        <v>12</v>
      </c>
      <c r="J157" s="51"/>
      <c r="K157" s="80">
        <v>8</v>
      </c>
      <c r="L157" s="51"/>
      <c r="M157" s="51"/>
      <c r="N157" s="51"/>
      <c r="O157" s="80">
        <v>10</v>
      </c>
      <c r="P157" s="51"/>
      <c r="Q157" s="51"/>
      <c r="R157" s="51"/>
      <c r="S157" s="51"/>
      <c r="T157" s="51"/>
      <c r="U157" s="51"/>
      <c r="V157" s="51"/>
      <c r="W157" s="1">
        <f t="shared" si="27"/>
        <v>10</v>
      </c>
      <c r="X157" s="4"/>
      <c r="Y157" s="84">
        <f t="shared" si="28"/>
        <v>3</v>
      </c>
    </row>
    <row r="158" spans="1:25" ht="17.399999999999999" customHeight="1" x14ac:dyDescent="0.3">
      <c r="A158" s="54">
        <f t="shared" si="29"/>
        <v>15</v>
      </c>
      <c r="B158" s="48" t="s">
        <v>135</v>
      </c>
      <c r="C158" s="49">
        <f t="shared" si="30"/>
        <v>28</v>
      </c>
      <c r="D158" s="50">
        <f t="shared" si="26"/>
        <v>28</v>
      </c>
      <c r="E158" s="51"/>
      <c r="F158" s="51"/>
      <c r="G158" s="51"/>
      <c r="H158" s="51"/>
      <c r="I158" s="80">
        <v>18</v>
      </c>
      <c r="J158" s="80">
        <v>10</v>
      </c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1">
        <f t="shared" si="27"/>
        <v>14</v>
      </c>
      <c r="X158" s="4"/>
      <c r="Y158" s="84">
        <f t="shared" si="28"/>
        <v>2</v>
      </c>
    </row>
    <row r="159" spans="1:25" ht="17.399999999999999" customHeight="1" x14ac:dyDescent="0.3">
      <c r="A159" s="54">
        <f t="shared" si="29"/>
        <v>16</v>
      </c>
      <c r="B159" s="48" t="s">
        <v>122</v>
      </c>
      <c r="C159" s="49">
        <f t="shared" si="30"/>
        <v>18</v>
      </c>
      <c r="D159" s="50">
        <f t="shared" si="26"/>
        <v>18</v>
      </c>
      <c r="E159" s="80">
        <v>12</v>
      </c>
      <c r="F159" s="51"/>
      <c r="G159" s="51"/>
      <c r="H159" s="51"/>
      <c r="I159" s="80">
        <v>6</v>
      </c>
      <c r="J159" s="51"/>
      <c r="K159" s="51"/>
      <c r="L159" s="51"/>
      <c r="M159" s="51"/>
      <c r="N159" s="51"/>
      <c r="O159" s="51"/>
      <c r="P159" s="52"/>
      <c r="Q159" s="52"/>
      <c r="R159" s="52"/>
      <c r="S159" s="52"/>
      <c r="T159" s="52"/>
      <c r="U159" s="52"/>
      <c r="V159" s="52"/>
      <c r="W159" s="1">
        <f t="shared" si="27"/>
        <v>9</v>
      </c>
      <c r="X159" s="4"/>
      <c r="Y159" s="84">
        <f t="shared" si="28"/>
        <v>2</v>
      </c>
    </row>
    <row r="160" spans="1:25" ht="17.399999999999999" customHeight="1" x14ac:dyDescent="0.3">
      <c r="A160" s="54">
        <f t="shared" si="29"/>
        <v>17</v>
      </c>
      <c r="B160" s="59" t="s">
        <v>141</v>
      </c>
      <c r="C160" s="49">
        <f t="shared" si="30"/>
        <v>14</v>
      </c>
      <c r="D160" s="50">
        <f t="shared" si="26"/>
        <v>14</v>
      </c>
      <c r="E160" s="51"/>
      <c r="F160" s="51"/>
      <c r="G160" s="51"/>
      <c r="H160" s="80">
        <v>14</v>
      </c>
      <c r="I160" s="51"/>
      <c r="J160" s="51"/>
      <c r="K160" s="51"/>
      <c r="L160" s="51"/>
      <c r="M160" s="51"/>
      <c r="N160" s="51"/>
      <c r="O160" s="51"/>
      <c r="P160" s="52"/>
      <c r="Q160" s="52"/>
      <c r="R160" s="52"/>
      <c r="S160" s="52"/>
      <c r="T160" s="52"/>
      <c r="U160" s="52"/>
      <c r="V160" s="52"/>
      <c r="W160" s="1">
        <f t="shared" si="27"/>
        <v>14</v>
      </c>
      <c r="X160" s="4"/>
      <c r="Y160" s="84">
        <f t="shared" si="28"/>
        <v>1</v>
      </c>
    </row>
    <row r="161" spans="1:25" ht="17.399999999999999" customHeight="1" x14ac:dyDescent="0.3">
      <c r="A161" s="54">
        <f t="shared" si="29"/>
        <v>18</v>
      </c>
      <c r="B161" s="59" t="s">
        <v>200</v>
      </c>
      <c r="C161" s="49">
        <f t="shared" si="30"/>
        <v>8</v>
      </c>
      <c r="D161" s="50">
        <f t="shared" si="26"/>
        <v>8</v>
      </c>
      <c r="E161" s="51"/>
      <c r="F161" s="51"/>
      <c r="G161" s="51"/>
      <c r="H161" s="51"/>
      <c r="I161" s="80">
        <v>2</v>
      </c>
      <c r="J161" s="51"/>
      <c r="K161" s="51"/>
      <c r="L161" s="80">
        <v>2</v>
      </c>
      <c r="M161" s="51"/>
      <c r="N161" s="51"/>
      <c r="O161" s="80">
        <v>2</v>
      </c>
      <c r="P161" s="51"/>
      <c r="Q161" s="51"/>
      <c r="R161" s="51"/>
      <c r="S161" s="51"/>
      <c r="T161" s="80">
        <v>2</v>
      </c>
      <c r="U161" s="51"/>
      <c r="V161" s="51"/>
      <c r="W161" s="1">
        <f t="shared" si="27"/>
        <v>2</v>
      </c>
      <c r="X161" s="4"/>
      <c r="Y161" s="84">
        <f t="shared" si="28"/>
        <v>4</v>
      </c>
    </row>
    <row r="162" spans="1:25" ht="17.399999999999999" customHeight="1" x14ac:dyDescent="0.3">
      <c r="A162" s="54">
        <v>19</v>
      </c>
      <c r="B162" s="59" t="s">
        <v>205</v>
      </c>
      <c r="C162" s="49">
        <f t="shared" si="30"/>
        <v>6</v>
      </c>
      <c r="D162" s="50">
        <f t="shared" si="26"/>
        <v>6</v>
      </c>
      <c r="E162" s="51"/>
      <c r="F162" s="51"/>
      <c r="G162" s="51"/>
      <c r="H162" s="51"/>
      <c r="I162" s="53"/>
      <c r="J162" s="82">
        <v>6</v>
      </c>
      <c r="K162" s="53"/>
      <c r="L162" s="53"/>
      <c r="M162" s="53"/>
      <c r="N162" s="53"/>
      <c r="O162" s="53"/>
      <c r="P162" s="51"/>
      <c r="Q162" s="51"/>
      <c r="R162" s="51"/>
      <c r="S162" s="51"/>
      <c r="T162" s="51"/>
      <c r="U162" s="51"/>
      <c r="V162" s="51"/>
      <c r="W162" s="1">
        <f t="shared" si="27"/>
        <v>6</v>
      </c>
      <c r="X162" s="4"/>
      <c r="Y162" s="84">
        <f t="shared" si="28"/>
        <v>1</v>
      </c>
    </row>
    <row r="163" spans="1:25" ht="17.399999999999999" customHeight="1" x14ac:dyDescent="0.3">
      <c r="A163" s="54">
        <v>20</v>
      </c>
      <c r="B163" s="59" t="s">
        <v>132</v>
      </c>
      <c r="C163" s="49">
        <f t="shared" si="30"/>
        <v>6</v>
      </c>
      <c r="D163" s="50">
        <f t="shared" si="26"/>
        <v>6</v>
      </c>
      <c r="E163" s="51"/>
      <c r="F163" s="51"/>
      <c r="G163" s="51"/>
      <c r="H163" s="51"/>
      <c r="I163" s="51"/>
      <c r="J163" s="80">
        <v>2</v>
      </c>
      <c r="K163" s="51"/>
      <c r="L163" s="51"/>
      <c r="M163" s="51"/>
      <c r="N163" s="80">
        <v>4</v>
      </c>
      <c r="O163" s="51"/>
      <c r="P163" s="51"/>
      <c r="Q163" s="51"/>
      <c r="R163" s="51"/>
      <c r="S163" s="51"/>
      <c r="T163" s="51"/>
      <c r="U163" s="51"/>
      <c r="V163" s="51"/>
      <c r="W163" s="1">
        <f t="shared" si="27"/>
        <v>3</v>
      </c>
      <c r="X163" s="4"/>
      <c r="Y163" s="84">
        <f t="shared" si="28"/>
        <v>2</v>
      </c>
    </row>
    <row r="164" spans="1:25" ht="17.399999999999999" customHeight="1" x14ac:dyDescent="0.3">
      <c r="A164" s="54">
        <v>21</v>
      </c>
      <c r="B164" s="59" t="s">
        <v>128</v>
      </c>
      <c r="C164" s="49">
        <f t="shared" ref="C164:C168" si="31">SUM($D164)</f>
        <v>0</v>
      </c>
      <c r="D164" s="50">
        <f t="shared" ref="D164:D168" si="32">SUM(E164:V164)</f>
        <v>0</v>
      </c>
      <c r="E164" s="51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1" t="e">
        <f t="shared" ref="W164" si="33">AVERAGE(E164:V164)</f>
        <v>#DIV/0!</v>
      </c>
      <c r="X164" s="4"/>
      <c r="Y164" s="84">
        <f t="shared" ref="Y164:Y167" si="34">COUNT(E164:T164)</f>
        <v>0</v>
      </c>
    </row>
    <row r="165" spans="1:25" ht="17.399999999999999" customHeight="1" x14ac:dyDescent="0.3">
      <c r="A165" s="54">
        <v>22</v>
      </c>
      <c r="B165" s="48" t="s">
        <v>129</v>
      </c>
      <c r="C165" s="49">
        <f t="shared" si="31"/>
        <v>0</v>
      </c>
      <c r="D165" s="50">
        <f t="shared" si="32"/>
        <v>0</v>
      </c>
      <c r="E165" s="51"/>
      <c r="F165" s="58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1" t="e">
        <f t="shared" ref="W165:W168" si="35">AVERAGE(E165:V165)</f>
        <v>#DIV/0!</v>
      </c>
      <c r="X165" s="4"/>
      <c r="Y165" s="84">
        <f t="shared" si="34"/>
        <v>0</v>
      </c>
    </row>
    <row r="166" spans="1:25" ht="17.399999999999999" customHeight="1" x14ac:dyDescent="0.3">
      <c r="A166" s="54">
        <v>23</v>
      </c>
      <c r="B166" s="48" t="s">
        <v>127</v>
      </c>
      <c r="C166" s="49">
        <f t="shared" si="31"/>
        <v>0</v>
      </c>
      <c r="D166" s="50">
        <f t="shared" si="32"/>
        <v>0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1" t="e">
        <f t="shared" si="35"/>
        <v>#DIV/0!</v>
      </c>
      <c r="X166" s="4"/>
      <c r="Y166" s="84">
        <f t="shared" si="34"/>
        <v>0</v>
      </c>
    </row>
    <row r="167" spans="1:25" ht="17.399999999999999" customHeight="1" x14ac:dyDescent="0.3">
      <c r="A167" s="54">
        <v>24</v>
      </c>
      <c r="B167" s="59" t="s">
        <v>178</v>
      </c>
      <c r="C167" s="49">
        <f t="shared" si="31"/>
        <v>0</v>
      </c>
      <c r="D167" s="50">
        <f t="shared" si="32"/>
        <v>0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1" t="e">
        <f t="shared" si="35"/>
        <v>#DIV/0!</v>
      </c>
      <c r="X167" s="4"/>
      <c r="Y167" s="84">
        <f t="shared" si="34"/>
        <v>0</v>
      </c>
    </row>
    <row r="168" spans="1:25" ht="16.8" customHeight="1" x14ac:dyDescent="0.3">
      <c r="A168" s="54">
        <v>25</v>
      </c>
      <c r="B168" s="48"/>
      <c r="C168" s="49">
        <f t="shared" si="31"/>
        <v>0</v>
      </c>
      <c r="D168" s="50">
        <f t="shared" si="32"/>
        <v>0</v>
      </c>
      <c r="E168" s="51"/>
      <c r="F168" s="51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1" t="e">
        <f t="shared" si="35"/>
        <v>#DIV/0!</v>
      </c>
      <c r="X168" s="4"/>
    </row>
    <row r="169" spans="1:25" ht="0.6" hidden="1" customHeight="1" x14ac:dyDescent="0.3">
      <c r="A169" s="61"/>
      <c r="B169" s="43" t="s">
        <v>138</v>
      </c>
      <c r="C169" s="44">
        <f t="shared" ref="C169:C203" si="36">D169</f>
        <v>0</v>
      </c>
      <c r="D169" s="45">
        <f t="shared" ref="D169:D200" si="37">SUM(E169:V169)</f>
        <v>0</v>
      </c>
      <c r="E169" s="46"/>
      <c r="F169" s="46"/>
      <c r="G169" s="46"/>
      <c r="H169" s="46"/>
      <c r="I169" s="62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62"/>
      <c r="V169" s="62"/>
      <c r="W169" s="1" t="e">
        <f>AVERAGE(F169:V169)</f>
        <v>#DIV/0!</v>
      </c>
      <c r="X169" s="4"/>
    </row>
    <row r="170" spans="1:25" ht="0.6" hidden="1" customHeight="1" x14ac:dyDescent="0.3">
      <c r="A170" s="12"/>
      <c r="B170" s="10" t="s">
        <v>139</v>
      </c>
      <c r="C170" s="8">
        <f t="shared" si="36"/>
        <v>0</v>
      </c>
      <c r="D170" s="3">
        <f t="shared" si="37"/>
        <v>0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" t="e">
        <f t="shared" ref="W170:W203" si="38">AVERAGE(E170:V170)</f>
        <v>#DIV/0!</v>
      </c>
      <c r="X170" s="4"/>
    </row>
    <row r="171" spans="1:25" ht="0.6" hidden="1" customHeight="1" x14ac:dyDescent="0.3">
      <c r="A171" s="12"/>
      <c r="B171" s="10" t="s">
        <v>140</v>
      </c>
      <c r="C171" s="8">
        <f t="shared" si="36"/>
        <v>0</v>
      </c>
      <c r="D171" s="3">
        <f t="shared" si="37"/>
        <v>0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" t="e">
        <f t="shared" si="38"/>
        <v>#DIV/0!</v>
      </c>
      <c r="X171" s="4"/>
    </row>
    <row r="172" spans="1:25" ht="0.6" hidden="1" customHeight="1" x14ac:dyDescent="0.3">
      <c r="A172" s="12"/>
      <c r="B172" s="10" t="s">
        <v>141</v>
      </c>
      <c r="C172" s="8">
        <f t="shared" si="36"/>
        <v>0</v>
      </c>
      <c r="D172" s="3">
        <f t="shared" si="37"/>
        <v>0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" t="e">
        <f t="shared" si="38"/>
        <v>#DIV/0!</v>
      </c>
      <c r="X172" s="4"/>
    </row>
    <row r="173" spans="1:25" ht="0.6" hidden="1" customHeight="1" x14ac:dyDescent="0.3">
      <c r="A173" s="12"/>
      <c r="B173" s="15" t="s">
        <v>142</v>
      </c>
      <c r="C173" s="8">
        <f t="shared" si="36"/>
        <v>0</v>
      </c>
      <c r="D173" s="3">
        <f t="shared" si="37"/>
        <v>0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" t="e">
        <f t="shared" si="38"/>
        <v>#DIV/0!</v>
      </c>
      <c r="X173" s="4"/>
    </row>
    <row r="174" spans="1:25" ht="0.6" hidden="1" customHeight="1" x14ac:dyDescent="0.3">
      <c r="A174" s="12"/>
      <c r="B174" s="15" t="s">
        <v>143</v>
      </c>
      <c r="C174" s="8">
        <f t="shared" si="36"/>
        <v>0</v>
      </c>
      <c r="D174" s="3">
        <f t="shared" si="37"/>
        <v>0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" t="e">
        <f t="shared" si="38"/>
        <v>#DIV/0!</v>
      </c>
      <c r="X174" s="4"/>
    </row>
    <row r="175" spans="1:25" ht="0.6" hidden="1" customHeight="1" x14ac:dyDescent="0.3">
      <c r="A175" s="12"/>
      <c r="B175" s="15" t="s">
        <v>144</v>
      </c>
      <c r="C175" s="8">
        <f t="shared" si="36"/>
        <v>0</v>
      </c>
      <c r="D175" s="3">
        <f t="shared" si="37"/>
        <v>0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" t="e">
        <f t="shared" si="38"/>
        <v>#DIV/0!</v>
      </c>
      <c r="X175" s="4"/>
    </row>
    <row r="176" spans="1:25" ht="0.6" hidden="1" customHeight="1" x14ac:dyDescent="0.3">
      <c r="A176" s="12"/>
      <c r="B176" s="15" t="s">
        <v>145</v>
      </c>
      <c r="C176" s="8">
        <f t="shared" si="36"/>
        <v>0</v>
      </c>
      <c r="D176" s="3">
        <f t="shared" si="37"/>
        <v>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" t="e">
        <f t="shared" si="38"/>
        <v>#DIV/0!</v>
      </c>
      <c r="X176" s="4"/>
    </row>
    <row r="177" spans="1:24" ht="0.6" hidden="1" customHeight="1" x14ac:dyDescent="0.3">
      <c r="A177" s="12"/>
      <c r="B177" s="15" t="s">
        <v>146</v>
      </c>
      <c r="C177" s="8">
        <f t="shared" si="36"/>
        <v>0</v>
      </c>
      <c r="D177" s="3">
        <f t="shared" si="37"/>
        <v>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" t="e">
        <f t="shared" si="38"/>
        <v>#DIV/0!</v>
      </c>
      <c r="X177" s="4"/>
    </row>
    <row r="178" spans="1:24" ht="0.6" hidden="1" customHeight="1" x14ac:dyDescent="0.3">
      <c r="A178" s="12"/>
      <c r="B178" s="10" t="s">
        <v>147</v>
      </c>
      <c r="C178" s="8">
        <f t="shared" si="36"/>
        <v>0</v>
      </c>
      <c r="D178" s="3">
        <f t="shared" si="37"/>
        <v>0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" t="e">
        <f t="shared" si="38"/>
        <v>#DIV/0!</v>
      </c>
      <c r="X178" s="4"/>
    </row>
    <row r="179" spans="1:24" ht="0.6" hidden="1" customHeight="1" x14ac:dyDescent="0.3">
      <c r="A179" s="12"/>
      <c r="B179" s="10" t="s">
        <v>148</v>
      </c>
      <c r="C179" s="8">
        <f t="shared" si="36"/>
        <v>0</v>
      </c>
      <c r="D179" s="3">
        <f t="shared" si="37"/>
        <v>0</v>
      </c>
      <c r="E179" s="6"/>
      <c r="F179" s="6"/>
      <c r="G179" s="13"/>
      <c r="H179" s="1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30" t="e">
        <f t="shared" si="38"/>
        <v>#DIV/0!</v>
      </c>
      <c r="X179" s="4"/>
    </row>
    <row r="180" spans="1:24" ht="0.6" hidden="1" customHeight="1" x14ac:dyDescent="0.3">
      <c r="A180" s="12"/>
      <c r="B180" s="10" t="s">
        <v>149</v>
      </c>
      <c r="C180" s="8">
        <f t="shared" si="36"/>
        <v>0</v>
      </c>
      <c r="D180" s="3">
        <f t="shared" si="37"/>
        <v>0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" t="e">
        <f t="shared" si="38"/>
        <v>#DIV/0!</v>
      </c>
      <c r="X180" s="4"/>
    </row>
    <row r="181" spans="1:24" ht="0.6" hidden="1" customHeight="1" x14ac:dyDescent="0.3">
      <c r="A181" s="12"/>
      <c r="B181" s="15" t="s">
        <v>150</v>
      </c>
      <c r="C181" s="8">
        <f t="shared" si="36"/>
        <v>0</v>
      </c>
      <c r="D181" s="3">
        <f t="shared" si="37"/>
        <v>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" t="e">
        <f t="shared" si="38"/>
        <v>#DIV/0!</v>
      </c>
      <c r="X181" s="4"/>
    </row>
    <row r="182" spans="1:24" ht="0.6" hidden="1" customHeight="1" x14ac:dyDescent="0.3">
      <c r="A182" s="12"/>
      <c r="B182" s="10" t="s">
        <v>151</v>
      </c>
      <c r="C182" s="8">
        <f t="shared" si="36"/>
        <v>0</v>
      </c>
      <c r="D182" s="3">
        <f t="shared" si="37"/>
        <v>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" t="e">
        <f t="shared" si="38"/>
        <v>#DIV/0!</v>
      </c>
      <c r="X182" s="4"/>
    </row>
    <row r="183" spans="1:24" ht="0.6" hidden="1" customHeight="1" x14ac:dyDescent="0.3">
      <c r="A183" s="12"/>
      <c r="B183" s="10" t="s">
        <v>152</v>
      </c>
      <c r="C183" s="8">
        <f t="shared" si="36"/>
        <v>0</v>
      </c>
      <c r="D183" s="3">
        <f t="shared" si="37"/>
        <v>0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" t="e">
        <f t="shared" si="38"/>
        <v>#DIV/0!</v>
      </c>
      <c r="X183" s="4"/>
    </row>
    <row r="184" spans="1:24" ht="0.6" hidden="1" customHeight="1" x14ac:dyDescent="0.3">
      <c r="A184" s="12"/>
      <c r="B184" s="10" t="s">
        <v>153</v>
      </c>
      <c r="C184" s="8">
        <f t="shared" si="36"/>
        <v>0</v>
      </c>
      <c r="D184" s="3">
        <f t="shared" si="37"/>
        <v>0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" t="e">
        <f t="shared" si="38"/>
        <v>#DIV/0!</v>
      </c>
      <c r="X184" s="4"/>
    </row>
    <row r="185" spans="1:24" ht="0.6" hidden="1" customHeight="1" x14ac:dyDescent="0.3">
      <c r="A185" s="25"/>
      <c r="B185" s="15" t="s">
        <v>154</v>
      </c>
      <c r="C185" s="8">
        <f t="shared" si="36"/>
        <v>0</v>
      </c>
      <c r="D185" s="3">
        <f t="shared" si="37"/>
        <v>0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" t="e">
        <f t="shared" si="38"/>
        <v>#DIV/0!</v>
      </c>
      <c r="X185" s="9"/>
    </row>
    <row r="186" spans="1:24" ht="0.6" hidden="1" customHeight="1" x14ac:dyDescent="0.3">
      <c r="A186" s="25"/>
      <c r="B186" s="17" t="s">
        <v>155</v>
      </c>
      <c r="C186" s="31">
        <f t="shared" si="36"/>
        <v>0</v>
      </c>
      <c r="D186" s="32">
        <f t="shared" si="37"/>
        <v>0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33" t="e">
        <f t="shared" si="38"/>
        <v>#DIV/0!</v>
      </c>
      <c r="X186" s="4"/>
    </row>
    <row r="187" spans="1:24" ht="0.6" hidden="1" customHeight="1" x14ac:dyDescent="0.3">
      <c r="A187" s="25"/>
      <c r="B187" s="17" t="s">
        <v>156</v>
      </c>
      <c r="C187" s="31">
        <f t="shared" si="36"/>
        <v>0</v>
      </c>
      <c r="D187" s="32">
        <f t="shared" si="37"/>
        <v>0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27"/>
      <c r="W187" s="22" t="e">
        <f t="shared" si="38"/>
        <v>#DIV/0!</v>
      </c>
      <c r="X187" s="4"/>
    </row>
    <row r="188" spans="1:24" ht="0.6" hidden="1" customHeight="1" x14ac:dyDescent="0.3">
      <c r="A188" s="25"/>
      <c r="B188" s="17" t="s">
        <v>157</v>
      </c>
      <c r="C188" s="31">
        <f t="shared" si="36"/>
        <v>0</v>
      </c>
      <c r="D188" s="32">
        <f t="shared" si="37"/>
        <v>0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22" t="e">
        <f t="shared" si="38"/>
        <v>#DIV/0!</v>
      </c>
      <c r="X188" s="4"/>
    </row>
    <row r="189" spans="1:24" ht="0.6" hidden="1" customHeight="1" x14ac:dyDescent="0.3">
      <c r="A189" s="35"/>
      <c r="B189" s="17" t="s">
        <v>158</v>
      </c>
      <c r="C189" s="18">
        <f t="shared" si="36"/>
        <v>0</v>
      </c>
      <c r="D189" s="19">
        <f t="shared" si="37"/>
        <v>0</v>
      </c>
      <c r="E189" s="36"/>
      <c r="F189" s="36"/>
      <c r="G189" s="36"/>
      <c r="H189" s="36"/>
      <c r="I189" s="36"/>
      <c r="J189" s="36"/>
      <c r="K189" s="36"/>
      <c r="L189" s="20"/>
      <c r="M189" s="36"/>
      <c r="N189" s="36"/>
      <c r="O189" s="36"/>
      <c r="P189" s="36"/>
      <c r="Q189" s="36"/>
      <c r="R189" s="36"/>
      <c r="S189" s="36"/>
      <c r="T189" s="36"/>
      <c r="U189" s="20"/>
      <c r="V189" s="20"/>
      <c r="W189" s="22" t="e">
        <f t="shared" si="38"/>
        <v>#DIV/0!</v>
      </c>
      <c r="X189" s="4"/>
    </row>
    <row r="190" spans="1:24" ht="0.6" hidden="1" customHeight="1" x14ac:dyDescent="0.3">
      <c r="A190" s="12"/>
      <c r="B190" s="37" t="s">
        <v>159</v>
      </c>
      <c r="C190" s="18">
        <f t="shared" si="36"/>
        <v>0</v>
      </c>
      <c r="D190" s="19">
        <f t="shared" si="37"/>
        <v>0</v>
      </c>
      <c r="E190" s="20"/>
      <c r="F190" s="36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6"/>
      <c r="W190" s="1" t="e">
        <f t="shared" si="38"/>
        <v>#DIV/0!</v>
      </c>
      <c r="X190" s="4"/>
    </row>
    <row r="191" spans="1:24" ht="0.6" hidden="1" customHeight="1" x14ac:dyDescent="0.3">
      <c r="A191" s="25"/>
      <c r="B191" s="17" t="s">
        <v>160</v>
      </c>
      <c r="C191" s="18">
        <f t="shared" si="36"/>
        <v>0</v>
      </c>
      <c r="D191" s="19">
        <f t="shared" si="37"/>
        <v>0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1" t="e">
        <f t="shared" si="38"/>
        <v>#DIV/0!</v>
      </c>
      <c r="X191" s="4"/>
    </row>
    <row r="192" spans="1:24" ht="0.6" hidden="1" customHeight="1" x14ac:dyDescent="0.3">
      <c r="A192" s="25"/>
      <c r="B192" s="17" t="s">
        <v>161</v>
      </c>
      <c r="C192" s="18">
        <f t="shared" si="36"/>
        <v>0</v>
      </c>
      <c r="D192" s="19">
        <f t="shared" si="37"/>
        <v>0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6"/>
      <c r="W192" s="22" t="e">
        <f t="shared" si="38"/>
        <v>#DIV/0!</v>
      </c>
      <c r="X192" s="4"/>
    </row>
    <row r="193" spans="1:24" ht="0.6" hidden="1" customHeight="1" x14ac:dyDescent="0.3">
      <c r="A193" s="25"/>
      <c r="B193" s="17" t="s">
        <v>162</v>
      </c>
      <c r="C193" s="18">
        <f t="shared" si="36"/>
        <v>0</v>
      </c>
      <c r="D193" s="19">
        <f t="shared" si="37"/>
        <v>0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2" t="e">
        <f t="shared" si="38"/>
        <v>#DIV/0!</v>
      </c>
      <c r="X193" s="4"/>
    </row>
    <row r="194" spans="1:24" ht="0.6" hidden="1" customHeight="1" x14ac:dyDescent="0.3">
      <c r="A194" s="25"/>
      <c r="B194" s="17" t="s">
        <v>163</v>
      </c>
      <c r="C194" s="18">
        <f t="shared" si="36"/>
        <v>0</v>
      </c>
      <c r="D194" s="19">
        <f t="shared" si="37"/>
        <v>0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2" t="e">
        <f t="shared" si="38"/>
        <v>#DIV/0!</v>
      </c>
      <c r="X194" s="4"/>
    </row>
    <row r="195" spans="1:24" ht="0.6" hidden="1" customHeight="1" x14ac:dyDescent="0.3">
      <c r="A195" s="20"/>
      <c r="B195" s="37" t="s">
        <v>164</v>
      </c>
      <c r="C195" s="18">
        <f t="shared" si="36"/>
        <v>0</v>
      </c>
      <c r="D195" s="19">
        <f t="shared" si="37"/>
        <v>0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2" t="e">
        <f t="shared" si="38"/>
        <v>#DIV/0!</v>
      </c>
      <c r="X195" s="4"/>
    </row>
    <row r="196" spans="1:24" ht="0.6" hidden="1" customHeight="1" x14ac:dyDescent="0.3">
      <c r="A196" s="20"/>
      <c r="B196" s="17" t="s">
        <v>165</v>
      </c>
      <c r="C196" s="18">
        <f t="shared" si="36"/>
        <v>0</v>
      </c>
      <c r="D196" s="19">
        <f t="shared" si="37"/>
        <v>0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2" t="e">
        <f t="shared" si="38"/>
        <v>#DIV/0!</v>
      </c>
      <c r="X196" s="4"/>
    </row>
    <row r="197" spans="1:24" ht="0.6" hidden="1" customHeight="1" x14ac:dyDescent="0.3">
      <c r="A197" s="20"/>
      <c r="B197" s="17" t="s">
        <v>166</v>
      </c>
      <c r="C197" s="18">
        <f t="shared" si="36"/>
        <v>0</v>
      </c>
      <c r="D197" s="19">
        <f t="shared" si="37"/>
        <v>0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2" t="e">
        <f t="shared" si="38"/>
        <v>#DIV/0!</v>
      </c>
      <c r="X197" s="4"/>
    </row>
    <row r="198" spans="1:24" ht="0.6" hidden="1" customHeight="1" x14ac:dyDescent="0.3">
      <c r="A198" s="20"/>
      <c r="B198" s="17" t="s">
        <v>167</v>
      </c>
      <c r="C198" s="18">
        <f t="shared" si="36"/>
        <v>0</v>
      </c>
      <c r="D198" s="19">
        <f t="shared" si="37"/>
        <v>0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2" t="e">
        <f t="shared" si="38"/>
        <v>#DIV/0!</v>
      </c>
      <c r="X198" s="4"/>
    </row>
    <row r="199" spans="1:24" ht="0.6" hidden="1" customHeight="1" x14ac:dyDescent="0.3">
      <c r="A199" s="20"/>
      <c r="B199" s="17" t="s">
        <v>168</v>
      </c>
      <c r="C199" s="18">
        <f t="shared" si="36"/>
        <v>0</v>
      </c>
      <c r="D199" s="19">
        <f t="shared" si="37"/>
        <v>0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2" t="e">
        <f t="shared" si="38"/>
        <v>#DIV/0!</v>
      </c>
      <c r="X199" s="4"/>
    </row>
    <row r="200" spans="1:24" ht="0.6" hidden="1" customHeight="1" x14ac:dyDescent="0.3">
      <c r="A200" s="20"/>
      <c r="B200" s="17" t="s">
        <v>169</v>
      </c>
      <c r="C200" s="18">
        <f t="shared" si="36"/>
        <v>0</v>
      </c>
      <c r="D200" s="19">
        <f t="shared" si="37"/>
        <v>0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2" t="e">
        <f t="shared" si="38"/>
        <v>#DIV/0!</v>
      </c>
      <c r="X200" s="4"/>
    </row>
    <row r="201" spans="1:24" ht="0.6" hidden="1" customHeight="1" x14ac:dyDescent="0.3">
      <c r="A201" s="20"/>
      <c r="B201" s="17" t="s">
        <v>170</v>
      </c>
      <c r="C201" s="18">
        <f t="shared" si="36"/>
        <v>0</v>
      </c>
      <c r="D201" s="19">
        <f>SUM(E201:L201)</f>
        <v>0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2" t="e">
        <f t="shared" si="38"/>
        <v>#DIV/0!</v>
      </c>
      <c r="X201" s="4"/>
    </row>
    <row r="202" spans="1:24" ht="0.6" hidden="1" customHeight="1" x14ac:dyDescent="0.3">
      <c r="A202" s="6"/>
      <c r="B202" s="17" t="s">
        <v>171</v>
      </c>
      <c r="C202" s="18">
        <f t="shared" si="36"/>
        <v>0</v>
      </c>
      <c r="D202" s="19">
        <f>SUM(E202:L202)</f>
        <v>0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2" t="e">
        <f t="shared" si="38"/>
        <v>#DIV/0!</v>
      </c>
      <c r="X202" s="4"/>
    </row>
    <row r="203" spans="1:24" ht="0.6" customHeight="1" x14ac:dyDescent="0.3">
      <c r="A203" s="20"/>
      <c r="B203" s="17" t="s">
        <v>172</v>
      </c>
      <c r="C203" s="18">
        <f t="shared" si="36"/>
        <v>0</v>
      </c>
      <c r="D203" s="19">
        <f>SUM(E203:L203)</f>
        <v>0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2" t="e">
        <f t="shared" si="38"/>
        <v>#DIV/0!</v>
      </c>
      <c r="X203" s="4"/>
    </row>
    <row r="204" spans="1:24" ht="16.8" customHeight="1" x14ac:dyDescent="0.3">
      <c r="A204" s="38"/>
      <c r="B204" s="28"/>
      <c r="C204" s="29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1"/>
      <c r="X204" s="4"/>
    </row>
    <row r="205" spans="1:24" ht="16.8" customHeight="1" x14ac:dyDescent="0.3">
      <c r="A205" s="38"/>
      <c r="B205" s="39" t="s">
        <v>173</v>
      </c>
      <c r="C205" s="29"/>
      <c r="D205" s="27"/>
      <c r="E205" s="27">
        <f t="shared" ref="E205:V205" si="39">COUNT(E2:E203)</f>
        <v>28</v>
      </c>
      <c r="F205" s="27">
        <f t="shared" si="39"/>
        <v>29</v>
      </c>
      <c r="G205" s="27">
        <f t="shared" si="39"/>
        <v>23</v>
      </c>
      <c r="H205" s="27">
        <f t="shared" si="39"/>
        <v>39</v>
      </c>
      <c r="I205" s="27">
        <f t="shared" si="39"/>
        <v>39</v>
      </c>
      <c r="J205" s="27">
        <f t="shared" si="39"/>
        <v>44</v>
      </c>
      <c r="K205" s="27">
        <f t="shared" si="39"/>
        <v>24</v>
      </c>
      <c r="L205" s="27">
        <f t="shared" si="39"/>
        <v>38</v>
      </c>
      <c r="M205" s="27">
        <f t="shared" si="39"/>
        <v>14</v>
      </c>
      <c r="N205" s="27">
        <f t="shared" si="39"/>
        <v>20</v>
      </c>
      <c r="O205" s="27">
        <f t="shared" si="39"/>
        <v>39</v>
      </c>
      <c r="P205" s="27">
        <f t="shared" si="39"/>
        <v>17</v>
      </c>
      <c r="Q205" s="27">
        <f t="shared" si="39"/>
        <v>19</v>
      </c>
      <c r="R205" s="27">
        <f t="shared" si="39"/>
        <v>33</v>
      </c>
      <c r="S205" s="27">
        <f t="shared" si="39"/>
        <v>16</v>
      </c>
      <c r="T205" s="27">
        <f t="shared" si="39"/>
        <v>34</v>
      </c>
      <c r="U205" s="27">
        <f t="shared" si="39"/>
        <v>36</v>
      </c>
      <c r="V205" s="27">
        <f t="shared" si="39"/>
        <v>32</v>
      </c>
      <c r="W205" s="40">
        <f>AVERAGE(E205:V205)</f>
        <v>29.111111111111111</v>
      </c>
      <c r="X205" s="4"/>
    </row>
    <row r="206" spans="1:24" ht="16.8" customHeight="1" x14ac:dyDescent="0.3">
      <c r="A206" s="38"/>
      <c r="B206" s="28"/>
      <c r="C206" s="29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1"/>
      <c r="X206" s="4"/>
    </row>
    <row r="207" spans="1:24" ht="13.5" customHeight="1" x14ac:dyDescent="0.3">
      <c r="A207" s="38"/>
      <c r="B207" s="28"/>
      <c r="C207" s="29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1"/>
      <c r="X207" s="4"/>
    </row>
    <row r="208" spans="1:24" ht="13.5" customHeight="1" x14ac:dyDescent="0.3">
      <c r="A208" s="38"/>
      <c r="B208" s="28"/>
      <c r="C208" s="29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1"/>
      <c r="X208" s="4"/>
    </row>
    <row r="209" spans="1:24" ht="13.5" customHeight="1" x14ac:dyDescent="0.3">
      <c r="A209" s="38"/>
      <c r="B209" s="28"/>
      <c r="C209" s="29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1"/>
      <c r="X209" s="4"/>
    </row>
    <row r="210" spans="1:24" ht="13.5" customHeight="1" x14ac:dyDescent="0.3">
      <c r="A210" s="38"/>
      <c r="B210" s="28"/>
      <c r="C210" s="29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1"/>
      <c r="X210" s="4"/>
    </row>
    <row r="211" spans="1:24" ht="13.5" customHeight="1" x14ac:dyDescent="0.3">
      <c r="A211" s="38"/>
      <c r="B211" s="28"/>
      <c r="C211" s="29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1"/>
      <c r="X211" s="4"/>
    </row>
    <row r="212" spans="1:24" ht="13.5" customHeight="1" x14ac:dyDescent="0.3">
      <c r="A212" s="38"/>
      <c r="B212" s="28"/>
      <c r="C212" s="29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1"/>
      <c r="X212" s="4"/>
    </row>
    <row r="213" spans="1:24" ht="13.5" customHeight="1" x14ac:dyDescent="0.3">
      <c r="A213" s="38"/>
      <c r="B213" s="28"/>
      <c r="C213" s="29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1"/>
      <c r="X213" s="4"/>
    </row>
    <row r="214" spans="1:24" ht="13.5" customHeight="1" x14ac:dyDescent="0.3">
      <c r="A214" s="38"/>
      <c r="B214" s="28"/>
      <c r="C214" s="29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41"/>
      <c r="O214" s="27"/>
      <c r="P214" s="27"/>
      <c r="Q214" s="27"/>
      <c r="R214" s="27"/>
      <c r="S214" s="27"/>
      <c r="T214" s="27"/>
      <c r="U214" s="4"/>
      <c r="V214" s="4"/>
      <c r="W214" s="4"/>
      <c r="X214" s="4"/>
    </row>
    <row r="215" spans="1:24" ht="13.5" customHeight="1" x14ac:dyDescent="0.3">
      <c r="A215" s="38"/>
      <c r="B215" s="28"/>
      <c r="C215" s="29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1"/>
      <c r="X215" s="4"/>
    </row>
    <row r="216" spans="1:24" ht="13.5" customHeight="1" x14ac:dyDescent="0.3">
      <c r="A216" s="38"/>
      <c r="B216" s="28"/>
      <c r="C216" s="29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1"/>
      <c r="X216" s="4"/>
    </row>
    <row r="217" spans="1:24" ht="13.5" customHeight="1" x14ac:dyDescent="0.3">
      <c r="A217" s="38"/>
      <c r="B217" s="28"/>
      <c r="C217" s="2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1"/>
      <c r="X217" s="4"/>
    </row>
    <row r="218" spans="1:24" ht="13.5" customHeight="1" x14ac:dyDescent="0.3">
      <c r="A218" s="38"/>
      <c r="B218" s="28"/>
      <c r="C218" s="29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1"/>
      <c r="X218" s="4"/>
    </row>
    <row r="219" spans="1:24" ht="13.5" customHeight="1" x14ac:dyDescent="0.3">
      <c r="A219" s="38"/>
      <c r="B219" s="28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1"/>
      <c r="X219" s="4"/>
    </row>
    <row r="220" spans="1:24" ht="13.5" customHeight="1" x14ac:dyDescent="0.3">
      <c r="A220" s="38"/>
      <c r="B220" s="28"/>
      <c r="C220" s="2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1"/>
      <c r="X220" s="4"/>
    </row>
    <row r="221" spans="1:24" ht="13.5" customHeight="1" x14ac:dyDescent="0.3">
      <c r="A221" s="38"/>
      <c r="B221" s="28"/>
      <c r="C221" s="29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1"/>
      <c r="X221" s="4"/>
    </row>
    <row r="222" spans="1:24" ht="13.5" customHeight="1" x14ac:dyDescent="0.3">
      <c r="A222" s="38"/>
      <c r="B222" s="28"/>
      <c r="C222" s="29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1"/>
      <c r="X222" s="4"/>
    </row>
    <row r="223" spans="1:24" ht="13.5" customHeight="1" x14ac:dyDescent="0.3">
      <c r="A223" s="38"/>
      <c r="B223" s="28"/>
      <c r="C223" s="2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1"/>
      <c r="X223" s="4"/>
    </row>
    <row r="224" spans="1:24" ht="13.5" customHeight="1" x14ac:dyDescent="0.3">
      <c r="A224" s="38"/>
      <c r="B224" s="28"/>
      <c r="C224" s="29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1"/>
      <c r="X224" s="4"/>
    </row>
    <row r="225" spans="1:24" ht="13.5" customHeight="1" x14ac:dyDescent="0.3">
      <c r="A225" s="38"/>
      <c r="B225" s="28"/>
      <c r="C225" s="29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1"/>
      <c r="X225" s="4"/>
    </row>
    <row r="226" spans="1:24" ht="13.5" customHeight="1" x14ac:dyDescent="0.3">
      <c r="A226" s="38"/>
      <c r="B226" s="28"/>
      <c r="C226" s="29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1"/>
      <c r="X226" s="4"/>
    </row>
    <row r="227" spans="1:24" ht="13.5" customHeight="1" x14ac:dyDescent="0.3">
      <c r="A227" s="38"/>
      <c r="B227" s="28"/>
      <c r="C227" s="29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1"/>
      <c r="X227" s="4"/>
    </row>
    <row r="228" spans="1:24" ht="13.5" customHeight="1" x14ac:dyDescent="0.3">
      <c r="A228" s="38"/>
      <c r="B228" s="28"/>
      <c r="C228" s="29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1"/>
      <c r="X228" s="4"/>
    </row>
    <row r="229" spans="1:24" ht="13.5" customHeight="1" x14ac:dyDescent="0.3">
      <c r="A229" s="38"/>
      <c r="B229" s="28"/>
      <c r="C229" s="29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1"/>
      <c r="X229" s="4"/>
    </row>
    <row r="230" spans="1:24" ht="13.5" customHeight="1" x14ac:dyDescent="0.3">
      <c r="A230" s="38"/>
      <c r="B230" s="28"/>
      <c r="C230" s="29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1"/>
      <c r="X230" s="4"/>
    </row>
    <row r="231" spans="1:24" ht="13.5" customHeight="1" x14ac:dyDescent="0.3">
      <c r="A231" s="38"/>
      <c r="B231" s="28"/>
      <c r="C231" s="29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1"/>
      <c r="X231" s="4"/>
    </row>
    <row r="232" spans="1:24" ht="13.5" customHeight="1" x14ac:dyDescent="0.3">
      <c r="A232" s="38"/>
      <c r="B232" s="28"/>
      <c r="C232" s="2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1"/>
      <c r="X232" s="4"/>
    </row>
    <row r="233" spans="1:24" ht="13.5" customHeight="1" x14ac:dyDescent="0.3">
      <c r="A233" s="38"/>
      <c r="B233" s="28"/>
      <c r="C233" s="29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1"/>
      <c r="X233" s="4"/>
    </row>
    <row r="234" spans="1:24" ht="13.5" customHeight="1" x14ac:dyDescent="0.3">
      <c r="A234" s="38"/>
      <c r="B234" s="28"/>
      <c r="C234" s="29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1"/>
      <c r="X234" s="4"/>
    </row>
    <row r="235" spans="1:24" ht="13.5" customHeight="1" x14ac:dyDescent="0.3">
      <c r="A235" s="38"/>
      <c r="B235" s="28"/>
      <c r="C235" s="29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1"/>
      <c r="X235" s="4"/>
    </row>
    <row r="236" spans="1:24" ht="13.5" customHeight="1" x14ac:dyDescent="0.3">
      <c r="A236" s="38"/>
      <c r="B236" s="28"/>
      <c r="C236" s="29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1"/>
      <c r="X236" s="4"/>
    </row>
    <row r="237" spans="1:24" ht="13.5" customHeight="1" x14ac:dyDescent="0.3">
      <c r="A237" s="38"/>
      <c r="B237" s="28"/>
      <c r="C237" s="29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1"/>
      <c r="X237" s="4"/>
    </row>
    <row r="238" spans="1:24" ht="13.5" customHeight="1" x14ac:dyDescent="0.3">
      <c r="A238" s="38"/>
      <c r="B238" s="28"/>
      <c r="C238" s="29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1"/>
      <c r="X238" s="4"/>
    </row>
    <row r="239" spans="1:24" ht="13.5" customHeight="1" x14ac:dyDescent="0.3">
      <c r="A239" s="38"/>
      <c r="B239" s="28"/>
      <c r="C239" s="2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1"/>
      <c r="X239" s="4"/>
    </row>
    <row r="240" spans="1:24" ht="13.5" customHeight="1" x14ac:dyDescent="0.3">
      <c r="A240" s="38"/>
      <c r="B240" s="28"/>
      <c r="C240" s="29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1"/>
      <c r="X240" s="4"/>
    </row>
    <row r="241" spans="1:24" ht="13.5" customHeight="1" x14ac:dyDescent="0.3">
      <c r="A241" s="38"/>
      <c r="B241" s="28"/>
      <c r="C241" s="29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1"/>
      <c r="X241" s="4"/>
    </row>
    <row r="242" spans="1:24" ht="13.5" customHeight="1" x14ac:dyDescent="0.3">
      <c r="A242" s="38"/>
      <c r="B242" s="28"/>
      <c r="C242" s="29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1"/>
      <c r="X242" s="4"/>
    </row>
    <row r="243" spans="1:24" ht="13.5" customHeight="1" x14ac:dyDescent="0.3">
      <c r="A243" s="38"/>
      <c r="B243" s="28"/>
      <c r="C243" s="29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1"/>
      <c r="X243" s="4"/>
    </row>
    <row r="244" spans="1:24" ht="13.5" customHeight="1" x14ac:dyDescent="0.3">
      <c r="A244" s="38"/>
      <c r="B244" s="28"/>
      <c r="C244" s="29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1"/>
      <c r="X244" s="4"/>
    </row>
    <row r="245" spans="1:24" ht="13.5" customHeight="1" x14ac:dyDescent="0.3">
      <c r="A245" s="38"/>
      <c r="B245" s="28"/>
      <c r="C245" s="29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1"/>
      <c r="X245" s="4"/>
    </row>
    <row r="246" spans="1:24" ht="13.5" customHeight="1" x14ac:dyDescent="0.3">
      <c r="A246" s="38"/>
      <c r="B246" s="28"/>
      <c r="C246" s="29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1"/>
      <c r="X246" s="4"/>
    </row>
    <row r="247" spans="1:24" ht="13.5" customHeight="1" x14ac:dyDescent="0.3">
      <c r="A247" s="38"/>
      <c r="B247" s="28"/>
      <c r="C247" s="29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1"/>
      <c r="X247" s="4"/>
    </row>
    <row r="248" spans="1:24" ht="13.5" customHeight="1" x14ac:dyDescent="0.3">
      <c r="A248" s="38"/>
      <c r="B248" s="28"/>
      <c r="C248" s="29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1"/>
      <c r="X248" s="4"/>
    </row>
    <row r="249" spans="1:24" ht="13.5" customHeight="1" x14ac:dyDescent="0.3">
      <c r="A249" s="38"/>
      <c r="B249" s="28"/>
      <c r="C249" s="29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1"/>
      <c r="X249" s="4"/>
    </row>
    <row r="250" spans="1:24" ht="13.5" customHeight="1" x14ac:dyDescent="0.3">
      <c r="A250" s="38"/>
      <c r="B250" s="28"/>
      <c r="C250" s="29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1"/>
      <c r="X250" s="4"/>
    </row>
    <row r="251" spans="1:24" ht="13.5" customHeight="1" x14ac:dyDescent="0.3">
      <c r="A251" s="38"/>
      <c r="B251" s="28"/>
      <c r="C251" s="29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1"/>
      <c r="X251" s="4"/>
    </row>
    <row r="252" spans="1:24" ht="13.5" customHeight="1" x14ac:dyDescent="0.3">
      <c r="A252" s="38"/>
      <c r="B252" s="28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1"/>
      <c r="X252" s="4"/>
    </row>
    <row r="253" spans="1:24" ht="13.5" customHeight="1" x14ac:dyDescent="0.3">
      <c r="A253" s="38"/>
      <c r="B253" s="28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1"/>
      <c r="X253" s="4"/>
    </row>
    <row r="254" spans="1:24" ht="13.5" customHeight="1" x14ac:dyDescent="0.3">
      <c r="A254" s="38"/>
      <c r="B254" s="28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1"/>
      <c r="X254" s="4"/>
    </row>
    <row r="255" spans="1:24" ht="13.5" customHeight="1" x14ac:dyDescent="0.3">
      <c r="A255" s="38"/>
      <c r="B255" s="28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1"/>
      <c r="X255" s="4"/>
    </row>
    <row r="256" spans="1:24" ht="13.5" customHeight="1" x14ac:dyDescent="0.3">
      <c r="A256" s="38"/>
      <c r="B256" s="28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1"/>
      <c r="X256" s="4"/>
    </row>
    <row r="257" spans="1:24" ht="13.5" customHeight="1" x14ac:dyDescent="0.3">
      <c r="A257" s="38"/>
      <c r="B257" s="28"/>
      <c r="C257" s="29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1"/>
      <c r="X257" s="4"/>
    </row>
    <row r="258" spans="1:24" ht="13.5" customHeight="1" x14ac:dyDescent="0.3">
      <c r="A258" s="38"/>
      <c r="B258" s="28"/>
      <c r="C258" s="29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1"/>
      <c r="X258" s="4"/>
    </row>
    <row r="259" spans="1:24" ht="13.5" customHeight="1" x14ac:dyDescent="0.3">
      <c r="A259" s="38"/>
      <c r="B259" s="28"/>
      <c r="C259" s="2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1"/>
      <c r="X259" s="4"/>
    </row>
    <row r="260" spans="1:24" ht="13.5" customHeight="1" x14ac:dyDescent="0.3">
      <c r="A260" s="38"/>
      <c r="B260" s="28"/>
      <c r="C260" s="29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1"/>
      <c r="X260" s="4"/>
    </row>
    <row r="261" spans="1:24" ht="13.5" customHeight="1" x14ac:dyDescent="0.3">
      <c r="A261" s="38"/>
      <c r="B261" s="28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1"/>
      <c r="X261" s="4"/>
    </row>
    <row r="262" spans="1:24" ht="13.5" customHeight="1" x14ac:dyDescent="0.3">
      <c r="A262" s="38"/>
      <c r="B262" s="28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1"/>
      <c r="X262" s="4"/>
    </row>
    <row r="263" spans="1:24" ht="13.5" customHeight="1" x14ac:dyDescent="0.3">
      <c r="A263" s="38"/>
      <c r="B263" s="28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1"/>
      <c r="X263" s="4"/>
    </row>
    <row r="264" spans="1:24" ht="13.5" customHeight="1" x14ac:dyDescent="0.3">
      <c r="A264" s="38"/>
      <c r="B264" s="28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1"/>
      <c r="X264" s="4"/>
    </row>
    <row r="265" spans="1:24" ht="13.5" customHeight="1" x14ac:dyDescent="0.3">
      <c r="A265" s="38"/>
      <c r="B265" s="28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1"/>
      <c r="X265" s="4"/>
    </row>
    <row r="266" spans="1:24" ht="13.5" customHeight="1" x14ac:dyDescent="0.3">
      <c r="A266" s="38"/>
      <c r="B266" s="28"/>
      <c r="C266" s="29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1"/>
      <c r="X266" s="4"/>
    </row>
    <row r="267" spans="1:24" ht="13.5" customHeight="1" x14ac:dyDescent="0.3">
      <c r="A267" s="38"/>
      <c r="B267" s="28"/>
      <c r="C267" s="29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1"/>
      <c r="X267" s="4"/>
    </row>
    <row r="268" spans="1:24" ht="13.5" customHeight="1" x14ac:dyDescent="0.3">
      <c r="A268" s="38"/>
      <c r="B268" s="28"/>
      <c r="C268" s="29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1"/>
      <c r="X268" s="4"/>
    </row>
    <row r="269" spans="1:24" ht="13.5" customHeight="1" x14ac:dyDescent="0.3">
      <c r="A269" s="38"/>
      <c r="B269" s="28"/>
      <c r="C269" s="29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1"/>
      <c r="X269" s="4"/>
    </row>
    <row r="270" spans="1:24" ht="13.5" customHeight="1" x14ac:dyDescent="0.3">
      <c r="A270" s="38"/>
      <c r="B270" s="28"/>
      <c r="C270" s="29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1"/>
      <c r="X270" s="4"/>
    </row>
    <row r="271" spans="1:24" ht="13.5" customHeight="1" x14ac:dyDescent="0.3">
      <c r="A271" s="38"/>
      <c r="B271" s="28"/>
      <c r="C271" s="2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1"/>
      <c r="X271" s="4"/>
    </row>
    <row r="272" spans="1:24" ht="13.5" customHeight="1" x14ac:dyDescent="0.3">
      <c r="A272" s="38"/>
      <c r="B272" s="28"/>
      <c r="C272" s="2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1"/>
      <c r="X272" s="4"/>
    </row>
    <row r="273" spans="1:24" ht="13.5" customHeight="1" x14ac:dyDescent="0.3">
      <c r="A273" s="38"/>
      <c r="B273" s="28"/>
      <c r="C273" s="2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1"/>
      <c r="X273" s="4"/>
    </row>
    <row r="274" spans="1:24" ht="13.5" customHeight="1" x14ac:dyDescent="0.3">
      <c r="A274" s="38"/>
      <c r="B274" s="28"/>
      <c r="C274" s="2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1"/>
      <c r="X274" s="4"/>
    </row>
    <row r="275" spans="1:24" ht="13.5" customHeight="1" x14ac:dyDescent="0.3">
      <c r="A275" s="38"/>
      <c r="B275" s="28"/>
      <c r="C275" s="29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1"/>
      <c r="X275" s="4"/>
    </row>
    <row r="276" spans="1:24" ht="13.5" customHeight="1" x14ac:dyDescent="0.3">
      <c r="A276" s="38"/>
      <c r="B276" s="28"/>
      <c r="C276" s="29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1"/>
      <c r="X276" s="4"/>
    </row>
    <row r="277" spans="1:24" ht="13.5" customHeight="1" x14ac:dyDescent="0.3">
      <c r="A277" s="38"/>
      <c r="B277" s="28"/>
      <c r="C277" s="29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1"/>
      <c r="X277" s="4"/>
    </row>
    <row r="278" spans="1:24" ht="13.5" customHeight="1" x14ac:dyDescent="0.3">
      <c r="A278" s="38"/>
      <c r="B278" s="28"/>
      <c r="C278" s="29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1"/>
      <c r="X278" s="4"/>
    </row>
    <row r="279" spans="1:24" ht="13.5" customHeight="1" x14ac:dyDescent="0.3">
      <c r="A279" s="38"/>
      <c r="B279" s="28"/>
      <c r="C279" s="2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1"/>
      <c r="X279" s="4"/>
    </row>
    <row r="280" spans="1:24" ht="13.5" customHeight="1" x14ac:dyDescent="0.3">
      <c r="A280" s="38"/>
      <c r="B280" s="28"/>
      <c r="C280" s="29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1"/>
      <c r="X280" s="4"/>
    </row>
    <row r="281" spans="1:24" ht="13.5" customHeight="1" x14ac:dyDescent="0.3">
      <c r="A281" s="38"/>
      <c r="B281" s="28"/>
      <c r="C281" s="29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1"/>
      <c r="X281" s="4"/>
    </row>
    <row r="282" spans="1:24" ht="13.5" customHeight="1" x14ac:dyDescent="0.3">
      <c r="A282" s="38"/>
      <c r="B282" s="28"/>
      <c r="C282" s="29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1"/>
      <c r="X282" s="4"/>
    </row>
    <row r="283" spans="1:24" ht="13.5" customHeight="1" x14ac:dyDescent="0.3">
      <c r="A283" s="38"/>
      <c r="B283" s="28"/>
      <c r="C283" s="29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1"/>
      <c r="X283" s="4"/>
    </row>
    <row r="284" spans="1:24" ht="13.5" customHeight="1" x14ac:dyDescent="0.3">
      <c r="A284" s="38"/>
      <c r="B284" s="28"/>
      <c r="C284" s="29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1"/>
      <c r="X284" s="4"/>
    </row>
    <row r="285" spans="1:24" ht="13.5" customHeight="1" x14ac:dyDescent="0.3">
      <c r="A285" s="38"/>
      <c r="B285" s="28"/>
      <c r="C285" s="29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1"/>
      <c r="X285" s="4"/>
    </row>
    <row r="286" spans="1:24" ht="13.5" customHeight="1" x14ac:dyDescent="0.3">
      <c r="A286" s="38"/>
      <c r="B286" s="28"/>
      <c r="C286" s="29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1"/>
      <c r="X286" s="4"/>
    </row>
    <row r="287" spans="1:24" ht="13.5" customHeight="1" x14ac:dyDescent="0.3">
      <c r="A287" s="38"/>
      <c r="B287" s="28"/>
      <c r="C287" s="2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1"/>
      <c r="X287" s="4"/>
    </row>
    <row r="288" spans="1:24" ht="13.5" customHeight="1" x14ac:dyDescent="0.3">
      <c r="A288" s="38"/>
      <c r="B288" s="28"/>
      <c r="C288" s="29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1"/>
      <c r="X288" s="4"/>
    </row>
    <row r="289" spans="1:24" ht="13.5" customHeight="1" x14ac:dyDescent="0.3">
      <c r="A289" s="38"/>
      <c r="B289" s="28"/>
      <c r="C289" s="2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1"/>
      <c r="X289" s="4"/>
    </row>
    <row r="290" spans="1:24" ht="13.5" customHeight="1" x14ac:dyDescent="0.3">
      <c r="A290" s="38"/>
      <c r="B290" s="28"/>
      <c r="C290" s="29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1"/>
      <c r="X290" s="4"/>
    </row>
    <row r="291" spans="1:24" ht="13.5" customHeight="1" x14ac:dyDescent="0.3">
      <c r="A291" s="38"/>
      <c r="B291" s="28"/>
      <c r="C291" s="29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1"/>
      <c r="X291" s="4"/>
    </row>
    <row r="292" spans="1:24" ht="13.5" customHeight="1" x14ac:dyDescent="0.3">
      <c r="A292" s="38"/>
      <c r="B292" s="28"/>
      <c r="C292" s="29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1"/>
      <c r="X292" s="4"/>
    </row>
    <row r="293" spans="1:24" ht="13.5" customHeight="1" x14ac:dyDescent="0.3">
      <c r="A293" s="38"/>
      <c r="B293" s="28"/>
      <c r="C293" s="2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1"/>
      <c r="X293" s="4"/>
    </row>
    <row r="294" spans="1:24" ht="13.5" customHeight="1" x14ac:dyDescent="0.3">
      <c r="A294" s="38"/>
      <c r="B294" s="28"/>
      <c r="C294" s="29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1"/>
      <c r="X294" s="4"/>
    </row>
    <row r="295" spans="1:24" ht="13.5" customHeight="1" x14ac:dyDescent="0.3">
      <c r="A295" s="38"/>
      <c r="B295" s="28"/>
      <c r="C295" s="2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1"/>
      <c r="X295" s="4"/>
    </row>
    <row r="296" spans="1:24" ht="13.5" customHeight="1" x14ac:dyDescent="0.3">
      <c r="A296" s="38"/>
      <c r="B296" s="28"/>
      <c r="C296" s="2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1"/>
      <c r="X296" s="4"/>
    </row>
    <row r="297" spans="1:24" ht="13.5" customHeight="1" x14ac:dyDescent="0.3">
      <c r="A297" s="38"/>
      <c r="B297" s="28"/>
      <c r="C297" s="29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1"/>
      <c r="X297" s="4"/>
    </row>
    <row r="298" spans="1:24" ht="13.5" customHeight="1" x14ac:dyDescent="0.3">
      <c r="A298" s="38"/>
      <c r="B298" s="28"/>
      <c r="C298" s="29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1"/>
      <c r="X298" s="4"/>
    </row>
    <row r="299" spans="1:24" ht="13.5" customHeight="1" x14ac:dyDescent="0.3">
      <c r="A299" s="38"/>
      <c r="B299" s="28"/>
      <c r="C299" s="29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1"/>
      <c r="X299" s="4"/>
    </row>
    <row r="300" spans="1:24" ht="13.5" customHeight="1" x14ac:dyDescent="0.3">
      <c r="A300" s="38"/>
      <c r="B300" s="28"/>
      <c r="C300" s="29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1"/>
      <c r="X300" s="4"/>
    </row>
    <row r="301" spans="1:24" ht="13.5" customHeight="1" x14ac:dyDescent="0.3">
      <c r="A301" s="38"/>
      <c r="B301" s="28"/>
      <c r="C301" s="2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1"/>
      <c r="X301" s="4"/>
    </row>
    <row r="302" spans="1:24" ht="13.5" customHeight="1" x14ac:dyDescent="0.3">
      <c r="A302" s="38"/>
      <c r="B302" s="28"/>
      <c r="C302" s="29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1"/>
      <c r="X302" s="4"/>
    </row>
    <row r="303" spans="1:24" ht="13.5" customHeight="1" x14ac:dyDescent="0.3">
      <c r="A303" s="38"/>
      <c r="B303" s="28"/>
      <c r="C303" s="29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1"/>
      <c r="X303" s="4"/>
    </row>
    <row r="304" spans="1:24" ht="13.5" customHeight="1" x14ac:dyDescent="0.3">
      <c r="A304" s="38"/>
      <c r="B304" s="28"/>
      <c r="C304" s="29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1"/>
      <c r="X304" s="4"/>
    </row>
    <row r="305" spans="1:24" ht="13.5" customHeight="1" x14ac:dyDescent="0.3">
      <c r="A305" s="38"/>
      <c r="B305" s="28"/>
      <c r="C305" s="29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1"/>
      <c r="X305" s="4"/>
    </row>
    <row r="306" spans="1:24" ht="13.5" customHeight="1" x14ac:dyDescent="0.3">
      <c r="A306" s="38"/>
      <c r="B306" s="28"/>
      <c r="C306" s="29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1"/>
      <c r="X306" s="4"/>
    </row>
    <row r="307" spans="1:24" ht="13.5" customHeight="1" x14ac:dyDescent="0.3">
      <c r="A307" s="38"/>
      <c r="B307" s="28"/>
      <c r="C307" s="2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1"/>
      <c r="X307" s="4"/>
    </row>
    <row r="308" spans="1:24" ht="13.5" customHeight="1" x14ac:dyDescent="0.3">
      <c r="A308" s="38"/>
      <c r="B308" s="28"/>
      <c r="C308" s="2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1"/>
      <c r="X308" s="4"/>
    </row>
    <row r="309" spans="1:24" ht="13.5" customHeight="1" x14ac:dyDescent="0.3">
      <c r="A309" s="38"/>
      <c r="B309" s="28"/>
      <c r="C309" s="2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1"/>
      <c r="X309" s="4"/>
    </row>
    <row r="310" spans="1:24" ht="13.5" customHeight="1" x14ac:dyDescent="0.3">
      <c r="A310" s="38"/>
      <c r="B310" s="28"/>
      <c r="C310" s="2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1"/>
      <c r="X310" s="4"/>
    </row>
    <row r="311" spans="1:24" ht="13.5" customHeight="1" x14ac:dyDescent="0.3">
      <c r="A311" s="38"/>
      <c r="B311" s="28"/>
      <c r="C311" s="2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1"/>
      <c r="X311" s="4"/>
    </row>
    <row r="312" spans="1:24" ht="13.5" customHeight="1" x14ac:dyDescent="0.3">
      <c r="A312" s="38"/>
      <c r="B312" s="28"/>
      <c r="C312" s="2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1"/>
      <c r="X312" s="4"/>
    </row>
    <row r="313" spans="1:24" ht="13.5" customHeight="1" x14ac:dyDescent="0.3">
      <c r="A313" s="38"/>
      <c r="B313" s="28"/>
      <c r="C313" s="2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1"/>
      <c r="X313" s="4"/>
    </row>
    <row r="314" spans="1:24" ht="13.5" customHeight="1" x14ac:dyDescent="0.3">
      <c r="A314" s="38"/>
      <c r="B314" s="28"/>
      <c r="C314" s="29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1"/>
      <c r="X314" s="4"/>
    </row>
    <row r="315" spans="1:24" ht="13.5" customHeight="1" x14ac:dyDescent="0.3">
      <c r="A315" s="38"/>
      <c r="B315" s="28"/>
      <c r="C315" s="2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1"/>
      <c r="X315" s="4"/>
    </row>
    <row r="316" spans="1:24" ht="13.5" customHeight="1" x14ac:dyDescent="0.3">
      <c r="A316" s="38"/>
      <c r="B316" s="28"/>
      <c r="C316" s="29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1"/>
      <c r="X316" s="4"/>
    </row>
    <row r="317" spans="1:24" ht="13.5" customHeight="1" x14ac:dyDescent="0.3">
      <c r="A317" s="38"/>
      <c r="B317" s="28"/>
      <c r="C317" s="29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1"/>
      <c r="X317" s="4"/>
    </row>
    <row r="318" spans="1:24" ht="13.5" customHeight="1" x14ac:dyDescent="0.3">
      <c r="A318" s="38"/>
      <c r="B318" s="28"/>
      <c r="C318" s="29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1"/>
      <c r="X318" s="4"/>
    </row>
    <row r="319" spans="1:24" ht="13.5" customHeight="1" x14ac:dyDescent="0.3">
      <c r="A319" s="38"/>
      <c r="B319" s="28"/>
      <c r="C319" s="2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1"/>
      <c r="X319" s="4"/>
    </row>
    <row r="320" spans="1:24" ht="13.5" customHeight="1" x14ac:dyDescent="0.3">
      <c r="A320" s="38"/>
      <c r="B320" s="28"/>
      <c r="C320" s="29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1"/>
      <c r="X320" s="4"/>
    </row>
    <row r="321" spans="1:24" ht="13.5" customHeight="1" x14ac:dyDescent="0.3">
      <c r="A321" s="38"/>
      <c r="B321" s="28"/>
      <c r="C321" s="29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1"/>
      <c r="X321" s="4"/>
    </row>
    <row r="322" spans="1:24" ht="13.5" customHeight="1" x14ac:dyDescent="0.3">
      <c r="A322" s="38"/>
      <c r="B322" s="28"/>
      <c r="C322" s="29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1"/>
      <c r="X322" s="4"/>
    </row>
    <row r="323" spans="1:24" ht="13.5" customHeight="1" x14ac:dyDescent="0.3">
      <c r="A323" s="38"/>
      <c r="B323" s="28"/>
      <c r="C323" s="29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1"/>
      <c r="X323" s="4"/>
    </row>
    <row r="324" spans="1:24" ht="13.5" customHeight="1" x14ac:dyDescent="0.3">
      <c r="A324" s="38"/>
      <c r="B324" s="28"/>
      <c r="C324" s="29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1"/>
      <c r="X324" s="4"/>
    </row>
    <row r="325" spans="1:24" ht="13.5" customHeight="1" x14ac:dyDescent="0.3">
      <c r="A325" s="38"/>
      <c r="B325" s="28"/>
      <c r="C325" s="29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1"/>
      <c r="X325" s="4"/>
    </row>
    <row r="326" spans="1:24" ht="13.5" customHeight="1" x14ac:dyDescent="0.3">
      <c r="A326" s="38"/>
      <c r="B326" s="28"/>
      <c r="C326" s="2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1"/>
      <c r="X326" s="4"/>
    </row>
    <row r="327" spans="1:24" ht="13.5" customHeight="1" x14ac:dyDescent="0.3">
      <c r="A327" s="38"/>
      <c r="B327" s="28"/>
      <c r="C327" s="2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1"/>
      <c r="X327" s="4"/>
    </row>
    <row r="328" spans="1:24" ht="13.5" customHeight="1" x14ac:dyDescent="0.3">
      <c r="A328" s="38"/>
      <c r="B328" s="28"/>
      <c r="C328" s="2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1"/>
      <c r="X328" s="4"/>
    </row>
    <row r="329" spans="1:24" ht="13.5" customHeight="1" x14ac:dyDescent="0.3">
      <c r="A329" s="38"/>
      <c r="B329" s="28"/>
      <c r="C329" s="2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1"/>
      <c r="X329" s="4"/>
    </row>
    <row r="330" spans="1:24" ht="13.5" customHeight="1" x14ac:dyDescent="0.3">
      <c r="A330" s="38"/>
      <c r="B330" s="28"/>
      <c r="C330" s="29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1"/>
      <c r="X330" s="4"/>
    </row>
    <row r="331" spans="1:24" ht="13.5" customHeight="1" x14ac:dyDescent="0.3">
      <c r="A331" s="38"/>
      <c r="B331" s="28"/>
      <c r="C331" s="29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1"/>
      <c r="X331" s="4"/>
    </row>
    <row r="332" spans="1:24" ht="13.5" customHeight="1" x14ac:dyDescent="0.3">
      <c r="A332" s="38"/>
      <c r="B332" s="28"/>
      <c r="C332" s="29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1"/>
      <c r="X332" s="4"/>
    </row>
    <row r="333" spans="1:24" ht="13.5" customHeight="1" x14ac:dyDescent="0.3">
      <c r="A333" s="38"/>
      <c r="B333" s="28"/>
      <c r="C333" s="29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1"/>
      <c r="X333" s="4"/>
    </row>
    <row r="334" spans="1:24" ht="13.5" customHeight="1" x14ac:dyDescent="0.3">
      <c r="A334" s="38"/>
      <c r="B334" s="28"/>
      <c r="C334" s="29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1"/>
      <c r="X334" s="4"/>
    </row>
    <row r="335" spans="1:24" ht="13.5" customHeight="1" x14ac:dyDescent="0.3">
      <c r="A335" s="38"/>
      <c r="B335" s="28"/>
      <c r="C335" s="29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1"/>
      <c r="X335" s="4"/>
    </row>
    <row r="336" spans="1:24" ht="13.5" customHeight="1" x14ac:dyDescent="0.3">
      <c r="A336" s="38"/>
      <c r="B336" s="28"/>
      <c r="C336" s="29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1"/>
      <c r="X336" s="4"/>
    </row>
    <row r="337" spans="1:24" ht="13.5" customHeight="1" x14ac:dyDescent="0.3">
      <c r="A337" s="38"/>
      <c r="B337" s="28"/>
      <c r="C337" s="29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1"/>
      <c r="X337" s="4"/>
    </row>
    <row r="338" spans="1:24" ht="13.5" customHeight="1" x14ac:dyDescent="0.3">
      <c r="A338" s="38"/>
      <c r="B338" s="28"/>
      <c r="C338" s="29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1"/>
      <c r="X338" s="4"/>
    </row>
    <row r="339" spans="1:24" ht="13.5" customHeight="1" x14ac:dyDescent="0.3">
      <c r="A339" s="38"/>
      <c r="B339" s="28"/>
      <c r="C339" s="29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1"/>
      <c r="X339" s="4"/>
    </row>
    <row r="340" spans="1:24" ht="13.5" customHeight="1" x14ac:dyDescent="0.3">
      <c r="A340" s="38"/>
      <c r="B340" s="28"/>
      <c r="C340" s="29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1"/>
      <c r="X340" s="4"/>
    </row>
    <row r="341" spans="1:24" ht="13.5" customHeight="1" x14ac:dyDescent="0.3">
      <c r="A341" s="38"/>
      <c r="B341" s="28"/>
      <c r="C341" s="29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1"/>
      <c r="X341" s="4"/>
    </row>
    <row r="342" spans="1:24" ht="13.5" customHeight="1" x14ac:dyDescent="0.3">
      <c r="A342" s="38"/>
      <c r="B342" s="28"/>
      <c r="C342" s="29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1"/>
      <c r="X342" s="4"/>
    </row>
    <row r="343" spans="1:24" ht="13.5" customHeight="1" x14ac:dyDescent="0.3">
      <c r="A343" s="38"/>
      <c r="B343" s="28"/>
      <c r="C343" s="29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1"/>
      <c r="X343" s="4"/>
    </row>
    <row r="344" spans="1:24" ht="13.5" customHeight="1" x14ac:dyDescent="0.3">
      <c r="A344" s="38"/>
      <c r="B344" s="28"/>
      <c r="C344" s="29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1"/>
      <c r="X344" s="4"/>
    </row>
    <row r="345" spans="1:24" ht="13.5" customHeight="1" x14ac:dyDescent="0.3">
      <c r="A345" s="38"/>
      <c r="B345" s="28"/>
      <c r="C345" s="29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1"/>
      <c r="X345" s="4"/>
    </row>
    <row r="346" spans="1:24" ht="13.5" customHeight="1" x14ac:dyDescent="0.3">
      <c r="A346" s="38"/>
      <c r="B346" s="28"/>
      <c r="C346" s="29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1"/>
      <c r="X346" s="4"/>
    </row>
    <row r="347" spans="1:24" ht="13.5" customHeight="1" x14ac:dyDescent="0.3">
      <c r="A347" s="38"/>
      <c r="B347" s="28"/>
      <c r="C347" s="29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1"/>
      <c r="X347" s="4"/>
    </row>
    <row r="348" spans="1:24" ht="13.5" customHeight="1" x14ac:dyDescent="0.3">
      <c r="A348" s="38"/>
      <c r="B348" s="28"/>
      <c r="C348" s="29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1"/>
      <c r="X348" s="4"/>
    </row>
    <row r="349" spans="1:24" ht="13.5" customHeight="1" x14ac:dyDescent="0.3">
      <c r="A349" s="38"/>
      <c r="B349" s="28"/>
      <c r="C349" s="29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1"/>
      <c r="X349" s="4"/>
    </row>
    <row r="350" spans="1:24" ht="13.5" customHeight="1" x14ac:dyDescent="0.3">
      <c r="A350" s="38"/>
      <c r="B350" s="28"/>
      <c r="C350" s="29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1"/>
      <c r="X350" s="4"/>
    </row>
    <row r="351" spans="1:24" ht="13.5" customHeight="1" x14ac:dyDescent="0.3">
      <c r="A351" s="38"/>
      <c r="B351" s="28"/>
      <c r="C351" s="29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1"/>
      <c r="X351" s="4"/>
    </row>
    <row r="352" spans="1:24" ht="13.5" customHeight="1" x14ac:dyDescent="0.3">
      <c r="A352" s="38"/>
      <c r="B352" s="28"/>
      <c r="C352" s="29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1"/>
      <c r="X352" s="4"/>
    </row>
    <row r="353" spans="1:24" ht="13.5" customHeight="1" x14ac:dyDescent="0.3">
      <c r="A353" s="38"/>
      <c r="B353" s="28"/>
      <c r="C353" s="29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1"/>
      <c r="X353" s="4"/>
    </row>
    <row r="354" spans="1:24" ht="13.5" customHeight="1" x14ac:dyDescent="0.3">
      <c r="A354" s="38"/>
      <c r="B354" s="28"/>
      <c r="C354" s="29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1"/>
      <c r="X354" s="4"/>
    </row>
    <row r="355" spans="1:24" ht="13.5" customHeight="1" x14ac:dyDescent="0.3">
      <c r="A355" s="38"/>
      <c r="B355" s="28"/>
      <c r="C355" s="29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1"/>
      <c r="X355" s="4"/>
    </row>
    <row r="356" spans="1:24" ht="13.5" customHeight="1" x14ac:dyDescent="0.3">
      <c r="A356" s="38"/>
      <c r="B356" s="28"/>
      <c r="C356" s="29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1"/>
      <c r="X356" s="4"/>
    </row>
    <row r="357" spans="1:24" ht="13.5" customHeight="1" x14ac:dyDescent="0.3">
      <c r="A357" s="38"/>
      <c r="B357" s="28"/>
      <c r="C357" s="29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1"/>
      <c r="X357" s="4"/>
    </row>
    <row r="358" spans="1:24" ht="13.5" customHeight="1" x14ac:dyDescent="0.3">
      <c r="A358" s="38"/>
      <c r="B358" s="28"/>
      <c r="C358" s="29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1"/>
      <c r="X358" s="4"/>
    </row>
    <row r="359" spans="1:24" ht="13.5" customHeight="1" x14ac:dyDescent="0.3">
      <c r="A359" s="38"/>
      <c r="B359" s="28"/>
      <c r="C359" s="29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1"/>
      <c r="X359" s="4"/>
    </row>
    <row r="360" spans="1:24" ht="13.5" customHeight="1" x14ac:dyDescent="0.3">
      <c r="A360" s="38"/>
      <c r="B360" s="28"/>
      <c r="C360" s="29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1"/>
      <c r="X360" s="4"/>
    </row>
    <row r="361" spans="1:24" ht="13.5" customHeight="1" x14ac:dyDescent="0.3">
      <c r="A361" s="38"/>
      <c r="B361" s="28"/>
      <c r="C361" s="29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1"/>
      <c r="X361" s="4"/>
    </row>
    <row r="362" spans="1:24" ht="13.5" customHeight="1" x14ac:dyDescent="0.3">
      <c r="A362" s="38"/>
      <c r="B362" s="28"/>
      <c r="C362" s="29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1"/>
      <c r="X362" s="4"/>
    </row>
    <row r="363" spans="1:24" ht="13.5" customHeight="1" x14ac:dyDescent="0.3">
      <c r="A363" s="38"/>
      <c r="B363" s="28"/>
      <c r="C363" s="29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1"/>
      <c r="X363" s="4"/>
    </row>
    <row r="364" spans="1:24" ht="13.5" customHeight="1" x14ac:dyDescent="0.3">
      <c r="A364" s="38"/>
      <c r="B364" s="28"/>
      <c r="C364" s="29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1"/>
      <c r="X364" s="4"/>
    </row>
    <row r="365" spans="1:24" ht="13.5" customHeight="1" x14ac:dyDescent="0.3">
      <c r="A365" s="38"/>
      <c r="B365" s="28"/>
      <c r="C365" s="29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1"/>
      <c r="X365" s="4"/>
    </row>
    <row r="366" spans="1:24" ht="13.5" customHeight="1" x14ac:dyDescent="0.3">
      <c r="A366" s="38"/>
      <c r="B366" s="28"/>
      <c r="C366" s="29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1"/>
      <c r="X366" s="4"/>
    </row>
    <row r="367" spans="1:24" ht="13.5" customHeight="1" x14ac:dyDescent="0.3">
      <c r="A367" s="38"/>
      <c r="B367" s="28"/>
      <c r="C367" s="29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1"/>
      <c r="X367" s="4"/>
    </row>
    <row r="368" spans="1:24" ht="13.5" customHeight="1" x14ac:dyDescent="0.3">
      <c r="A368" s="38"/>
      <c r="B368" s="28"/>
      <c r="C368" s="29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1"/>
      <c r="X368" s="4"/>
    </row>
    <row r="369" spans="1:24" ht="13.5" customHeight="1" x14ac:dyDescent="0.3">
      <c r="A369" s="38"/>
      <c r="B369" s="28"/>
      <c r="C369" s="29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1"/>
      <c r="X369" s="4"/>
    </row>
    <row r="370" spans="1:24" ht="13.5" customHeight="1" x14ac:dyDescent="0.3">
      <c r="A370" s="38"/>
      <c r="B370" s="28"/>
      <c r="C370" s="29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1"/>
      <c r="X370" s="4"/>
    </row>
    <row r="371" spans="1:24" ht="13.5" customHeight="1" x14ac:dyDescent="0.3">
      <c r="A371" s="38"/>
      <c r="B371" s="28"/>
      <c r="C371" s="29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1"/>
      <c r="X371" s="4"/>
    </row>
    <row r="372" spans="1:24" ht="13.5" customHeight="1" x14ac:dyDescent="0.3">
      <c r="A372" s="38"/>
      <c r="B372" s="28"/>
      <c r="C372" s="29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1"/>
      <c r="X372" s="4"/>
    </row>
    <row r="373" spans="1:24" ht="13.5" customHeight="1" x14ac:dyDescent="0.3">
      <c r="A373" s="38"/>
      <c r="B373" s="28"/>
      <c r="C373" s="29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1"/>
      <c r="X373" s="4"/>
    </row>
    <row r="374" spans="1:24" ht="13.5" customHeight="1" x14ac:dyDescent="0.3">
      <c r="A374" s="38"/>
      <c r="B374" s="28"/>
      <c r="C374" s="29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1"/>
      <c r="X374" s="4"/>
    </row>
    <row r="375" spans="1:24" ht="13.5" customHeight="1" x14ac:dyDescent="0.3">
      <c r="A375" s="38"/>
      <c r="B375" s="28"/>
      <c r="C375" s="29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1"/>
      <c r="X375" s="4"/>
    </row>
    <row r="376" spans="1:24" ht="13.5" customHeight="1" x14ac:dyDescent="0.3">
      <c r="A376" s="38"/>
      <c r="B376" s="28"/>
      <c r="C376" s="29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1"/>
      <c r="X376" s="4"/>
    </row>
    <row r="377" spans="1:24" ht="13.5" customHeight="1" x14ac:dyDescent="0.3">
      <c r="A377" s="38"/>
      <c r="B377" s="28"/>
      <c r="C377" s="29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1"/>
      <c r="X377" s="4"/>
    </row>
    <row r="378" spans="1:24" ht="13.5" customHeight="1" x14ac:dyDescent="0.3">
      <c r="A378" s="38"/>
      <c r="B378" s="28"/>
      <c r="C378" s="29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1"/>
      <c r="X378" s="4"/>
    </row>
    <row r="379" spans="1:24" ht="13.5" customHeight="1" x14ac:dyDescent="0.3">
      <c r="A379" s="38"/>
      <c r="B379" s="28"/>
      <c r="C379" s="29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1"/>
      <c r="X379" s="4"/>
    </row>
    <row r="380" spans="1:24" ht="13.5" customHeight="1" x14ac:dyDescent="0.3">
      <c r="A380" s="38"/>
      <c r="B380" s="28"/>
      <c r="C380" s="29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1"/>
      <c r="X380" s="4"/>
    </row>
    <row r="381" spans="1:24" ht="13.5" customHeight="1" x14ac:dyDescent="0.3">
      <c r="A381" s="38"/>
      <c r="B381" s="28"/>
      <c r="C381" s="29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1"/>
      <c r="X381" s="4"/>
    </row>
    <row r="382" spans="1:24" ht="13.5" customHeight="1" x14ac:dyDescent="0.3">
      <c r="A382" s="38"/>
      <c r="B382" s="28"/>
      <c r="C382" s="29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1"/>
      <c r="X382" s="4"/>
    </row>
    <row r="383" spans="1:24" ht="13.5" customHeight="1" x14ac:dyDescent="0.3">
      <c r="A383" s="38"/>
      <c r="B383" s="28"/>
      <c r="C383" s="29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1"/>
      <c r="X383" s="4"/>
    </row>
    <row r="384" spans="1:24" ht="13.5" customHeight="1" x14ac:dyDescent="0.3">
      <c r="A384" s="38"/>
      <c r="B384" s="28"/>
      <c r="C384" s="29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1"/>
      <c r="X384" s="4"/>
    </row>
    <row r="385" spans="1:24" ht="13.5" customHeight="1" x14ac:dyDescent="0.3">
      <c r="A385" s="38"/>
      <c r="B385" s="28"/>
      <c r="C385" s="29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1"/>
      <c r="X385" s="4"/>
    </row>
    <row r="386" spans="1:24" ht="13.5" customHeight="1" x14ac:dyDescent="0.3">
      <c r="A386" s="38"/>
      <c r="B386" s="28"/>
      <c r="C386" s="29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1"/>
      <c r="X386" s="4"/>
    </row>
    <row r="387" spans="1:24" ht="13.5" customHeight="1" x14ac:dyDescent="0.3">
      <c r="A387" s="38"/>
      <c r="B387" s="28"/>
      <c r="C387" s="29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1"/>
      <c r="X387" s="4"/>
    </row>
    <row r="388" spans="1:24" ht="13.5" customHeight="1" x14ac:dyDescent="0.3">
      <c r="A388" s="38"/>
      <c r="B388" s="28"/>
      <c r="C388" s="29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1"/>
      <c r="X388" s="4"/>
    </row>
    <row r="389" spans="1:24" ht="13.5" customHeight="1" x14ac:dyDescent="0.3">
      <c r="A389" s="38"/>
      <c r="B389" s="28"/>
      <c r="C389" s="29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1"/>
      <c r="X389" s="4"/>
    </row>
    <row r="390" spans="1:24" ht="13.5" customHeight="1" x14ac:dyDescent="0.3">
      <c r="A390" s="38"/>
      <c r="B390" s="28"/>
      <c r="C390" s="29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1"/>
      <c r="X390" s="4"/>
    </row>
    <row r="391" spans="1:24" ht="13.5" customHeight="1" x14ac:dyDescent="0.3">
      <c r="A391" s="38"/>
      <c r="B391" s="28"/>
      <c r="C391" s="29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1"/>
      <c r="X391" s="4"/>
    </row>
    <row r="392" spans="1:24" ht="13.5" customHeight="1" x14ac:dyDescent="0.3">
      <c r="A392" s="38"/>
      <c r="B392" s="28"/>
      <c r="C392" s="29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1"/>
      <c r="X392" s="4"/>
    </row>
    <row r="393" spans="1:24" ht="13.5" customHeight="1" x14ac:dyDescent="0.3">
      <c r="A393" s="38"/>
      <c r="B393" s="28"/>
      <c r="C393" s="29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1"/>
      <c r="X393" s="4"/>
    </row>
    <row r="394" spans="1:24" ht="13.5" customHeight="1" x14ac:dyDescent="0.3">
      <c r="A394" s="38"/>
      <c r="B394" s="28"/>
      <c r="C394" s="29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1"/>
      <c r="X394" s="4"/>
    </row>
    <row r="395" spans="1:24" ht="13.5" customHeight="1" x14ac:dyDescent="0.3">
      <c r="A395" s="38"/>
      <c r="B395" s="28"/>
      <c r="C395" s="29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1"/>
      <c r="X395" s="4"/>
    </row>
    <row r="396" spans="1:24" ht="13.5" customHeight="1" x14ac:dyDescent="0.3">
      <c r="A396" s="38"/>
      <c r="B396" s="28"/>
      <c r="C396" s="29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1"/>
      <c r="X396" s="4"/>
    </row>
    <row r="397" spans="1:24" ht="13.5" customHeight="1" x14ac:dyDescent="0.3">
      <c r="A397" s="38"/>
      <c r="B397" s="28"/>
      <c r="C397" s="29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1"/>
      <c r="X397" s="4"/>
    </row>
    <row r="398" spans="1:24" ht="13.5" customHeight="1" x14ac:dyDescent="0.3">
      <c r="A398" s="38"/>
      <c r="B398" s="28"/>
      <c r="C398" s="29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1"/>
      <c r="X398" s="4"/>
    </row>
    <row r="399" spans="1:24" ht="13.5" customHeight="1" x14ac:dyDescent="0.3">
      <c r="A399" s="38"/>
      <c r="B399" s="28"/>
      <c r="C399" s="29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1"/>
      <c r="X399" s="4"/>
    </row>
    <row r="400" spans="1:24" ht="13.5" customHeight="1" x14ac:dyDescent="0.3">
      <c r="A400" s="38"/>
      <c r="B400" s="28"/>
      <c r="C400" s="29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1"/>
      <c r="X400" s="4"/>
    </row>
    <row r="401" spans="1:24" ht="13.5" customHeight="1" x14ac:dyDescent="0.3">
      <c r="A401" s="38"/>
      <c r="B401" s="28"/>
      <c r="C401" s="29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1"/>
      <c r="X401" s="4"/>
    </row>
    <row r="402" spans="1:24" ht="13.5" customHeight="1" x14ac:dyDescent="0.3">
      <c r="A402" s="38"/>
      <c r="B402" s="28"/>
      <c r="C402" s="29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1"/>
      <c r="X402" s="4"/>
    </row>
    <row r="403" spans="1:24" ht="13.5" customHeight="1" x14ac:dyDescent="0.3">
      <c r="A403" s="38"/>
      <c r="B403" s="28"/>
      <c r="C403" s="29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1"/>
      <c r="X403" s="4"/>
    </row>
    <row r="404" spans="1:24" ht="13.5" customHeight="1" x14ac:dyDescent="0.3">
      <c r="A404" s="38"/>
      <c r="B404" s="28"/>
      <c r="C404" s="29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1"/>
      <c r="X404" s="4"/>
    </row>
    <row r="405" spans="1:24" ht="13.5" customHeight="1" x14ac:dyDescent="0.3">
      <c r="A405" s="38"/>
      <c r="B405" s="28"/>
      <c r="C405" s="29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1"/>
      <c r="X405" s="4"/>
    </row>
    <row r="406" spans="1:24" ht="13.5" customHeight="1" x14ac:dyDescent="0.3">
      <c r="A406" s="38"/>
      <c r="B406" s="28"/>
      <c r="C406" s="29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1"/>
      <c r="X406" s="4"/>
    </row>
    <row r="407" spans="1:24" ht="13.5" customHeight="1" x14ac:dyDescent="0.3">
      <c r="A407" s="38"/>
      <c r="B407" s="28"/>
      <c r="C407" s="29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1"/>
      <c r="X407" s="4"/>
    </row>
    <row r="408" spans="1:24" ht="13.5" customHeight="1" x14ac:dyDescent="0.3">
      <c r="A408" s="38"/>
      <c r="B408" s="28"/>
      <c r="C408" s="29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1"/>
      <c r="X408" s="4"/>
    </row>
    <row r="409" spans="1:24" ht="13.5" customHeight="1" x14ac:dyDescent="0.3">
      <c r="A409" s="38"/>
      <c r="B409" s="28"/>
      <c r="C409" s="29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1"/>
      <c r="X409" s="4"/>
    </row>
    <row r="410" spans="1:24" ht="13.5" customHeight="1" x14ac:dyDescent="0.3">
      <c r="A410" s="38"/>
      <c r="B410" s="28"/>
      <c r="C410" s="29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1"/>
      <c r="X410" s="4"/>
    </row>
    <row r="411" spans="1:24" ht="13.5" customHeight="1" x14ac:dyDescent="0.3">
      <c r="A411" s="38"/>
      <c r="B411" s="28"/>
      <c r="C411" s="29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1"/>
      <c r="X411" s="4"/>
    </row>
    <row r="412" spans="1:24" ht="13.5" customHeight="1" x14ac:dyDescent="0.3">
      <c r="A412" s="38"/>
      <c r="B412" s="28"/>
      <c r="C412" s="29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1"/>
      <c r="X412" s="4"/>
    </row>
    <row r="413" spans="1:24" ht="13.5" customHeight="1" x14ac:dyDescent="0.3">
      <c r="A413" s="38"/>
      <c r="B413" s="28"/>
      <c r="C413" s="29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1"/>
      <c r="X413" s="4"/>
    </row>
    <row r="414" spans="1:24" ht="13.5" customHeight="1" x14ac:dyDescent="0.3">
      <c r="A414" s="38"/>
      <c r="B414" s="28"/>
      <c r="C414" s="29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1"/>
      <c r="X414" s="4"/>
    </row>
    <row r="415" spans="1:24" ht="13.5" customHeight="1" x14ac:dyDescent="0.3">
      <c r="A415" s="38"/>
      <c r="B415" s="28"/>
      <c r="C415" s="29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1"/>
      <c r="X415" s="4"/>
    </row>
    <row r="416" spans="1:24" ht="13.5" customHeight="1" x14ac:dyDescent="0.3">
      <c r="A416" s="38"/>
      <c r="B416" s="28"/>
      <c r="C416" s="29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1"/>
      <c r="X416" s="4"/>
    </row>
    <row r="417" spans="1:24" ht="13.5" customHeight="1" x14ac:dyDescent="0.3">
      <c r="A417" s="38"/>
      <c r="B417" s="28"/>
      <c r="C417" s="29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1"/>
      <c r="X417" s="4"/>
    </row>
    <row r="418" spans="1:24" ht="13.5" customHeight="1" x14ac:dyDescent="0.3">
      <c r="A418" s="38"/>
      <c r="B418" s="28"/>
      <c r="C418" s="29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1"/>
      <c r="X418" s="4"/>
    </row>
    <row r="419" spans="1:24" ht="13.5" customHeight="1" x14ac:dyDescent="0.3">
      <c r="A419" s="38"/>
      <c r="B419" s="28"/>
      <c r="C419" s="29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1"/>
      <c r="X419" s="4"/>
    </row>
    <row r="420" spans="1:24" ht="13.5" customHeight="1" x14ac:dyDescent="0.3">
      <c r="A420" s="38"/>
      <c r="B420" s="28"/>
      <c r="C420" s="29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1"/>
      <c r="X420" s="4"/>
    </row>
    <row r="421" spans="1:24" ht="13.5" customHeight="1" x14ac:dyDescent="0.3">
      <c r="A421" s="38"/>
      <c r="B421" s="28"/>
      <c r="C421" s="29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1"/>
      <c r="X421" s="4"/>
    </row>
    <row r="422" spans="1:24" ht="13.5" customHeight="1" x14ac:dyDescent="0.3">
      <c r="A422" s="38"/>
      <c r="B422" s="28"/>
      <c r="C422" s="29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1"/>
      <c r="X422" s="4"/>
    </row>
    <row r="423" spans="1:24" ht="13.5" customHeight="1" x14ac:dyDescent="0.3">
      <c r="A423" s="38"/>
      <c r="B423" s="28"/>
      <c r="C423" s="29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1"/>
      <c r="X423" s="4"/>
    </row>
    <row r="424" spans="1:24" ht="13.5" customHeight="1" x14ac:dyDescent="0.3">
      <c r="A424" s="38"/>
      <c r="B424" s="28"/>
      <c r="C424" s="29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1"/>
      <c r="X424" s="4"/>
    </row>
    <row r="425" spans="1:24" ht="13.5" customHeight="1" x14ac:dyDescent="0.3">
      <c r="A425" s="38"/>
      <c r="B425" s="28"/>
      <c r="C425" s="29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1"/>
      <c r="X425" s="4"/>
    </row>
    <row r="426" spans="1:24" ht="13.5" customHeight="1" x14ac:dyDescent="0.3">
      <c r="A426" s="38"/>
      <c r="B426" s="28"/>
      <c r="C426" s="29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1"/>
      <c r="X426" s="4"/>
    </row>
    <row r="427" spans="1:24" ht="13.5" customHeight="1" x14ac:dyDescent="0.3">
      <c r="A427" s="38"/>
      <c r="B427" s="28"/>
      <c r="C427" s="29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1"/>
      <c r="X427" s="4"/>
    </row>
    <row r="428" spans="1:24" ht="13.5" customHeight="1" x14ac:dyDescent="0.3">
      <c r="A428" s="38"/>
      <c r="B428" s="28"/>
      <c r="C428" s="29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1"/>
      <c r="X428" s="4"/>
    </row>
    <row r="429" spans="1:24" ht="13.5" customHeight="1" x14ac:dyDescent="0.3">
      <c r="A429" s="38"/>
      <c r="B429" s="28"/>
      <c r="C429" s="29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1"/>
      <c r="X429" s="4"/>
    </row>
    <row r="430" spans="1:24" ht="13.5" customHeight="1" x14ac:dyDescent="0.3">
      <c r="A430" s="38"/>
      <c r="B430" s="28"/>
      <c r="C430" s="29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1"/>
      <c r="X430" s="4"/>
    </row>
    <row r="431" spans="1:24" ht="13.5" customHeight="1" x14ac:dyDescent="0.3">
      <c r="A431" s="38"/>
      <c r="B431" s="28"/>
      <c r="C431" s="29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1"/>
      <c r="X431" s="4"/>
    </row>
    <row r="432" spans="1:24" ht="13.5" customHeight="1" x14ac:dyDescent="0.3">
      <c r="A432" s="38"/>
      <c r="B432" s="28"/>
      <c r="C432" s="29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1"/>
      <c r="X432" s="4"/>
    </row>
    <row r="433" spans="1:24" ht="13.5" customHeight="1" x14ac:dyDescent="0.3">
      <c r="A433" s="38"/>
      <c r="B433" s="28"/>
      <c r="C433" s="29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1"/>
      <c r="X433" s="4"/>
    </row>
    <row r="434" spans="1:24" ht="13.5" customHeight="1" x14ac:dyDescent="0.3">
      <c r="A434" s="38"/>
      <c r="B434" s="28"/>
      <c r="C434" s="2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1"/>
      <c r="X434" s="4"/>
    </row>
    <row r="435" spans="1:24" ht="13.5" customHeight="1" x14ac:dyDescent="0.3">
      <c r="A435" s="38"/>
      <c r="B435" s="28"/>
      <c r="C435" s="29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1"/>
      <c r="X435" s="4"/>
    </row>
    <row r="436" spans="1:24" ht="13.5" customHeight="1" x14ac:dyDescent="0.3">
      <c r="A436" s="38"/>
      <c r="B436" s="28"/>
      <c r="C436" s="29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1"/>
      <c r="X436" s="4"/>
    </row>
    <row r="437" spans="1:24" ht="13.5" customHeight="1" x14ac:dyDescent="0.3">
      <c r="A437" s="38"/>
      <c r="B437" s="28"/>
      <c r="C437" s="2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1"/>
      <c r="X437" s="4"/>
    </row>
    <row r="438" spans="1:24" ht="13.5" customHeight="1" x14ac:dyDescent="0.3">
      <c r="A438" s="38"/>
      <c r="B438" s="28"/>
      <c r="C438" s="29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1"/>
      <c r="X438" s="4"/>
    </row>
    <row r="439" spans="1:24" ht="13.5" customHeight="1" x14ac:dyDescent="0.3">
      <c r="A439" s="38"/>
      <c r="B439" s="28"/>
      <c r="C439" s="29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1"/>
      <c r="X439" s="4"/>
    </row>
    <row r="440" spans="1:24" ht="13.5" customHeight="1" x14ac:dyDescent="0.3">
      <c r="A440" s="38"/>
      <c r="B440" s="28"/>
      <c r="C440" s="29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1"/>
      <c r="X440" s="4"/>
    </row>
    <row r="441" spans="1:24" ht="13.5" customHeight="1" x14ac:dyDescent="0.3">
      <c r="A441" s="38"/>
      <c r="B441" s="28"/>
      <c r="C441" s="29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1"/>
      <c r="X441" s="4"/>
    </row>
    <row r="442" spans="1:24" ht="13.5" customHeight="1" x14ac:dyDescent="0.3">
      <c r="A442" s="38"/>
      <c r="B442" s="28"/>
      <c r="C442" s="29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1"/>
      <c r="X442" s="4"/>
    </row>
    <row r="443" spans="1:24" ht="13.5" customHeight="1" x14ac:dyDescent="0.3">
      <c r="A443" s="38"/>
      <c r="B443" s="28"/>
      <c r="C443" s="29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1"/>
      <c r="X443" s="4"/>
    </row>
    <row r="444" spans="1:24" ht="13.5" customHeight="1" x14ac:dyDescent="0.3">
      <c r="A444" s="38"/>
      <c r="B444" s="28"/>
      <c r="C444" s="29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1"/>
      <c r="X444" s="4"/>
    </row>
    <row r="445" spans="1:24" ht="13.5" customHeight="1" x14ac:dyDescent="0.3">
      <c r="A445" s="38"/>
      <c r="B445" s="28"/>
      <c r="C445" s="29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1"/>
      <c r="X445" s="4"/>
    </row>
    <row r="446" spans="1:24" ht="13.5" customHeight="1" x14ac:dyDescent="0.3">
      <c r="A446" s="38"/>
      <c r="B446" s="28"/>
      <c r="C446" s="29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1"/>
      <c r="X446" s="4"/>
    </row>
    <row r="447" spans="1:24" ht="13.5" customHeight="1" x14ac:dyDescent="0.3">
      <c r="A447" s="38"/>
      <c r="B447" s="28"/>
      <c r="C447" s="29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1"/>
      <c r="X447" s="4"/>
    </row>
    <row r="448" spans="1:24" ht="13.5" customHeight="1" x14ac:dyDescent="0.3">
      <c r="A448" s="38"/>
      <c r="B448" s="28"/>
      <c r="C448" s="29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1"/>
      <c r="X448" s="4"/>
    </row>
    <row r="449" spans="1:24" ht="13.5" customHeight="1" x14ac:dyDescent="0.3">
      <c r="A449" s="38"/>
      <c r="B449" s="28"/>
      <c r="C449" s="29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1"/>
      <c r="X449" s="4"/>
    </row>
    <row r="450" spans="1:24" ht="13.5" customHeight="1" x14ac:dyDescent="0.3">
      <c r="A450" s="38"/>
      <c r="B450" s="28"/>
      <c r="C450" s="29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1"/>
      <c r="X450" s="4"/>
    </row>
    <row r="451" spans="1:24" ht="13.5" customHeight="1" x14ac:dyDescent="0.3">
      <c r="A451" s="38"/>
      <c r="B451" s="28"/>
      <c r="C451" s="29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1"/>
      <c r="X451" s="4"/>
    </row>
    <row r="452" spans="1:24" ht="13.5" customHeight="1" x14ac:dyDescent="0.3">
      <c r="A452" s="38"/>
      <c r="B452" s="28"/>
      <c r="C452" s="29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1"/>
      <c r="X452" s="4"/>
    </row>
    <row r="453" spans="1:24" ht="13.5" customHeight="1" x14ac:dyDescent="0.3">
      <c r="A453" s="38"/>
      <c r="B453" s="28"/>
      <c r="C453" s="29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1"/>
      <c r="X453" s="4"/>
    </row>
    <row r="454" spans="1:24" ht="13.5" customHeight="1" x14ac:dyDescent="0.3">
      <c r="A454" s="38"/>
      <c r="B454" s="28"/>
      <c r="C454" s="29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1"/>
      <c r="X454" s="4"/>
    </row>
    <row r="455" spans="1:24" ht="13.5" customHeight="1" x14ac:dyDescent="0.3">
      <c r="A455" s="38"/>
      <c r="B455" s="28"/>
      <c r="C455" s="29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1"/>
      <c r="X455" s="4"/>
    </row>
    <row r="456" spans="1:24" ht="13.5" customHeight="1" x14ac:dyDescent="0.3">
      <c r="A456" s="38"/>
      <c r="B456" s="28"/>
      <c r="C456" s="29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1"/>
      <c r="X456" s="4"/>
    </row>
    <row r="457" spans="1:24" ht="13.5" customHeight="1" x14ac:dyDescent="0.3">
      <c r="A457" s="38"/>
      <c r="B457" s="28"/>
      <c r="C457" s="29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1"/>
      <c r="X457" s="4"/>
    </row>
    <row r="458" spans="1:24" ht="13.5" customHeight="1" x14ac:dyDescent="0.3">
      <c r="A458" s="38"/>
      <c r="B458" s="28"/>
      <c r="C458" s="29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1"/>
      <c r="X458" s="4"/>
    </row>
    <row r="459" spans="1:24" ht="13.5" customHeight="1" x14ac:dyDescent="0.3">
      <c r="A459" s="38"/>
      <c r="B459" s="28"/>
      <c r="C459" s="29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1"/>
      <c r="X459" s="4"/>
    </row>
    <row r="460" spans="1:24" ht="13.5" customHeight="1" x14ac:dyDescent="0.3">
      <c r="A460" s="38"/>
      <c r="B460" s="28"/>
      <c r="C460" s="29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1"/>
      <c r="X460" s="4"/>
    </row>
    <row r="461" spans="1:24" ht="13.5" customHeight="1" x14ac:dyDescent="0.3">
      <c r="A461" s="38"/>
      <c r="B461" s="28"/>
      <c r="C461" s="29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1"/>
      <c r="X461" s="4"/>
    </row>
    <row r="462" spans="1:24" ht="13.5" customHeight="1" x14ac:dyDescent="0.3">
      <c r="A462" s="38"/>
      <c r="B462" s="28"/>
      <c r="C462" s="29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1"/>
      <c r="X462" s="4"/>
    </row>
    <row r="463" spans="1:24" ht="13.5" customHeight="1" x14ac:dyDescent="0.3">
      <c r="A463" s="38"/>
      <c r="B463" s="28"/>
      <c r="C463" s="29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1"/>
      <c r="X463" s="4"/>
    </row>
    <row r="464" spans="1:24" ht="13.5" customHeight="1" x14ac:dyDescent="0.3">
      <c r="A464" s="38"/>
      <c r="B464" s="28"/>
      <c r="C464" s="29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1"/>
      <c r="X464" s="4"/>
    </row>
    <row r="465" spans="1:24" ht="13.5" customHeight="1" x14ac:dyDescent="0.3">
      <c r="A465" s="38"/>
      <c r="B465" s="28"/>
      <c r="C465" s="29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1"/>
      <c r="X465" s="4"/>
    </row>
    <row r="466" spans="1:24" ht="13.5" customHeight="1" x14ac:dyDescent="0.3">
      <c r="A466" s="38"/>
      <c r="B466" s="28"/>
      <c r="C466" s="29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1"/>
      <c r="X466" s="4"/>
    </row>
    <row r="467" spans="1:24" ht="13.5" customHeight="1" x14ac:dyDescent="0.3">
      <c r="A467" s="38"/>
      <c r="B467" s="28"/>
      <c r="C467" s="29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1"/>
      <c r="X467" s="4"/>
    </row>
    <row r="468" spans="1:24" ht="13.5" customHeight="1" x14ac:dyDescent="0.3">
      <c r="A468" s="38"/>
      <c r="B468" s="28"/>
      <c r="C468" s="29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1"/>
      <c r="X468" s="4"/>
    </row>
    <row r="469" spans="1:24" ht="13.5" customHeight="1" x14ac:dyDescent="0.3">
      <c r="A469" s="38"/>
      <c r="B469" s="28"/>
      <c r="C469" s="29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1"/>
      <c r="X469" s="4"/>
    </row>
    <row r="470" spans="1:24" ht="13.5" customHeight="1" x14ac:dyDescent="0.3">
      <c r="A470" s="38"/>
      <c r="B470" s="28"/>
      <c r="C470" s="29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1"/>
      <c r="X470" s="4"/>
    </row>
    <row r="471" spans="1:24" ht="13.5" customHeight="1" x14ac:dyDescent="0.3">
      <c r="A471" s="38"/>
      <c r="B471" s="28"/>
      <c r="C471" s="29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1"/>
      <c r="X471" s="4"/>
    </row>
    <row r="472" spans="1:24" ht="13.5" customHeight="1" x14ac:dyDescent="0.3">
      <c r="A472" s="38"/>
      <c r="B472" s="28"/>
      <c r="C472" s="29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1"/>
      <c r="X472" s="4"/>
    </row>
    <row r="473" spans="1:24" ht="13.5" customHeight="1" x14ac:dyDescent="0.3">
      <c r="A473" s="38"/>
      <c r="B473" s="28"/>
      <c r="C473" s="29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1"/>
      <c r="X473" s="4"/>
    </row>
    <row r="474" spans="1:24" ht="13.5" customHeight="1" x14ac:dyDescent="0.3">
      <c r="A474" s="38"/>
      <c r="B474" s="28"/>
      <c r="C474" s="29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1"/>
      <c r="X474" s="4"/>
    </row>
    <row r="475" spans="1:24" ht="13.5" customHeight="1" x14ac:dyDescent="0.3">
      <c r="A475" s="38"/>
      <c r="B475" s="28"/>
      <c r="C475" s="29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1"/>
      <c r="X475" s="4"/>
    </row>
    <row r="476" spans="1:24" ht="13.5" customHeight="1" x14ac:dyDescent="0.3">
      <c r="A476" s="38"/>
      <c r="B476" s="28"/>
      <c r="C476" s="29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1"/>
      <c r="X476" s="4"/>
    </row>
    <row r="477" spans="1:24" ht="13.5" customHeight="1" x14ac:dyDescent="0.3">
      <c r="A477" s="38"/>
      <c r="B477" s="28"/>
      <c r="C477" s="29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1"/>
      <c r="X477" s="4"/>
    </row>
    <row r="478" spans="1:24" ht="13.5" customHeight="1" x14ac:dyDescent="0.3">
      <c r="A478" s="38"/>
      <c r="B478" s="28"/>
      <c r="C478" s="29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1"/>
      <c r="X478" s="4"/>
    </row>
    <row r="479" spans="1:24" ht="13.5" customHeight="1" x14ac:dyDescent="0.3">
      <c r="A479" s="38"/>
      <c r="B479" s="28"/>
      <c r="C479" s="29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1"/>
      <c r="X479" s="4"/>
    </row>
    <row r="480" spans="1:24" ht="13.5" customHeight="1" x14ac:dyDescent="0.3">
      <c r="A480" s="38"/>
      <c r="B480" s="28"/>
      <c r="C480" s="29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1"/>
      <c r="X480" s="4"/>
    </row>
    <row r="481" spans="1:24" ht="13.5" customHeight="1" x14ac:dyDescent="0.3">
      <c r="A481" s="38"/>
      <c r="B481" s="28"/>
      <c r="C481" s="29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1"/>
      <c r="X481" s="4"/>
    </row>
    <row r="482" spans="1:24" ht="13.5" customHeight="1" x14ac:dyDescent="0.3">
      <c r="A482" s="38"/>
      <c r="B482" s="28"/>
      <c r="C482" s="29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1"/>
      <c r="X482" s="4"/>
    </row>
    <row r="483" spans="1:24" ht="13.5" customHeight="1" x14ac:dyDescent="0.3">
      <c r="A483" s="38"/>
      <c r="B483" s="28"/>
      <c r="C483" s="29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1"/>
      <c r="X483" s="4"/>
    </row>
    <row r="484" spans="1:24" ht="13.5" customHeight="1" x14ac:dyDescent="0.3">
      <c r="A484" s="38"/>
      <c r="B484" s="28"/>
      <c r="C484" s="29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1"/>
      <c r="X484" s="4"/>
    </row>
    <row r="485" spans="1:24" ht="13.5" customHeight="1" x14ac:dyDescent="0.3">
      <c r="A485" s="38"/>
      <c r="B485" s="28"/>
      <c r="C485" s="29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1"/>
      <c r="X485" s="4"/>
    </row>
    <row r="486" spans="1:24" ht="13.5" customHeight="1" x14ac:dyDescent="0.3">
      <c r="A486" s="38"/>
      <c r="B486" s="28"/>
      <c r="C486" s="29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1"/>
      <c r="X486" s="4"/>
    </row>
    <row r="487" spans="1:24" ht="13.5" customHeight="1" x14ac:dyDescent="0.3">
      <c r="A487" s="38"/>
      <c r="B487" s="28"/>
      <c r="C487" s="29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1"/>
      <c r="X487" s="4"/>
    </row>
    <row r="488" spans="1:24" ht="13.5" customHeight="1" x14ac:dyDescent="0.3">
      <c r="A488" s="38"/>
      <c r="B488" s="28"/>
      <c r="C488" s="29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1"/>
      <c r="X488" s="4"/>
    </row>
    <row r="489" spans="1:24" ht="13.5" customHeight="1" x14ac:dyDescent="0.3">
      <c r="A489" s="38"/>
      <c r="B489" s="28"/>
      <c r="C489" s="29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1"/>
      <c r="X489" s="4"/>
    </row>
    <row r="490" spans="1:24" ht="13.5" customHeight="1" x14ac:dyDescent="0.3">
      <c r="A490" s="38"/>
      <c r="B490" s="28"/>
      <c r="C490" s="29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1"/>
      <c r="X490" s="4"/>
    </row>
    <row r="491" spans="1:24" ht="13.5" customHeight="1" x14ac:dyDescent="0.3">
      <c r="A491" s="38"/>
      <c r="B491" s="28"/>
      <c r="C491" s="29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1"/>
      <c r="X491" s="4"/>
    </row>
    <row r="492" spans="1:24" ht="13.5" customHeight="1" x14ac:dyDescent="0.3">
      <c r="A492" s="38"/>
      <c r="B492" s="28"/>
      <c r="C492" s="2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1"/>
      <c r="X492" s="4"/>
    </row>
    <row r="493" spans="1:24" ht="13.5" customHeight="1" x14ac:dyDescent="0.3">
      <c r="A493" s="38"/>
      <c r="B493" s="28"/>
      <c r="C493" s="2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1"/>
      <c r="X493" s="4"/>
    </row>
    <row r="494" spans="1:24" ht="13.5" customHeight="1" x14ac:dyDescent="0.3">
      <c r="A494" s="38"/>
      <c r="B494" s="28"/>
      <c r="C494" s="29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1"/>
      <c r="X494" s="4"/>
    </row>
    <row r="495" spans="1:24" ht="13.5" customHeight="1" x14ac:dyDescent="0.3">
      <c r="A495" s="38"/>
      <c r="B495" s="28"/>
      <c r="C495" s="2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1"/>
      <c r="X495" s="4"/>
    </row>
    <row r="496" spans="1:24" ht="13.5" customHeight="1" x14ac:dyDescent="0.3">
      <c r="A496" s="38"/>
      <c r="B496" s="28"/>
      <c r="C496" s="29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1"/>
      <c r="X496" s="4"/>
    </row>
    <row r="497" spans="1:24" ht="13.5" customHeight="1" x14ac:dyDescent="0.3">
      <c r="A497" s="38"/>
      <c r="B497" s="28"/>
      <c r="C497" s="29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1"/>
      <c r="X497" s="4"/>
    </row>
    <row r="498" spans="1:24" ht="13.5" customHeight="1" x14ac:dyDescent="0.3">
      <c r="A498" s="38"/>
      <c r="B498" s="28"/>
      <c r="C498" s="29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1"/>
      <c r="X498" s="4"/>
    </row>
    <row r="499" spans="1:24" ht="13.5" customHeight="1" x14ac:dyDescent="0.3">
      <c r="A499" s="38"/>
      <c r="B499" s="28"/>
      <c r="C499" s="29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1"/>
      <c r="X499" s="4"/>
    </row>
    <row r="500" spans="1:24" ht="13.5" customHeight="1" x14ac:dyDescent="0.3">
      <c r="A500" s="38"/>
      <c r="B500" s="28"/>
      <c r="C500" s="29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1"/>
      <c r="X500" s="4"/>
    </row>
    <row r="501" spans="1:24" ht="13.5" customHeight="1" x14ac:dyDescent="0.3">
      <c r="A501" s="38"/>
      <c r="B501" s="28"/>
      <c r="C501" s="29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1"/>
      <c r="X501" s="4"/>
    </row>
    <row r="502" spans="1:24" ht="13.5" customHeight="1" x14ac:dyDescent="0.3">
      <c r="A502" s="38"/>
      <c r="B502" s="28"/>
      <c r="C502" s="29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1"/>
      <c r="X502" s="4"/>
    </row>
    <row r="503" spans="1:24" ht="13.5" customHeight="1" x14ac:dyDescent="0.3">
      <c r="A503" s="38"/>
      <c r="B503" s="28"/>
      <c r="C503" s="29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1"/>
      <c r="X503" s="4"/>
    </row>
    <row r="504" spans="1:24" ht="13.5" customHeight="1" x14ac:dyDescent="0.3">
      <c r="A504" s="38"/>
      <c r="B504" s="28"/>
      <c r="C504" s="29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1"/>
      <c r="X504" s="4"/>
    </row>
    <row r="505" spans="1:24" ht="13.5" customHeight="1" x14ac:dyDescent="0.3">
      <c r="A505" s="38"/>
      <c r="B505" s="28"/>
      <c r="C505" s="29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1"/>
      <c r="X505" s="4"/>
    </row>
    <row r="506" spans="1:24" ht="13.5" customHeight="1" x14ac:dyDescent="0.3">
      <c r="A506" s="38"/>
      <c r="B506" s="28"/>
      <c r="C506" s="2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1"/>
      <c r="X506" s="4"/>
    </row>
    <row r="507" spans="1:24" ht="13.5" customHeight="1" x14ac:dyDescent="0.3">
      <c r="A507" s="38"/>
      <c r="B507" s="28"/>
      <c r="C507" s="2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1"/>
      <c r="X507" s="4"/>
    </row>
    <row r="508" spans="1:24" ht="13.5" customHeight="1" x14ac:dyDescent="0.3">
      <c r="A508" s="38"/>
      <c r="B508" s="28"/>
      <c r="C508" s="29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1"/>
      <c r="X508" s="4"/>
    </row>
    <row r="509" spans="1:24" ht="13.5" customHeight="1" x14ac:dyDescent="0.3">
      <c r="A509" s="38"/>
      <c r="B509" s="28"/>
      <c r="C509" s="29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1"/>
      <c r="X509" s="4"/>
    </row>
    <row r="510" spans="1:24" ht="13.5" customHeight="1" x14ac:dyDescent="0.3">
      <c r="A510" s="38"/>
      <c r="B510" s="28"/>
      <c r="C510" s="29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1"/>
      <c r="X510" s="4"/>
    </row>
    <row r="511" spans="1:24" ht="13.5" customHeight="1" x14ac:dyDescent="0.3">
      <c r="A511" s="38"/>
      <c r="B511" s="28"/>
      <c r="C511" s="29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1"/>
      <c r="X511" s="4"/>
    </row>
    <row r="512" spans="1:24" ht="13.5" customHeight="1" x14ac:dyDescent="0.3">
      <c r="A512" s="38"/>
      <c r="B512" s="28"/>
      <c r="C512" s="29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1"/>
      <c r="X512" s="4"/>
    </row>
    <row r="513" spans="1:24" ht="13.5" customHeight="1" x14ac:dyDescent="0.3">
      <c r="A513" s="38"/>
      <c r="B513" s="28"/>
      <c r="C513" s="2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1"/>
      <c r="X513" s="4"/>
    </row>
    <row r="514" spans="1:24" ht="13.5" customHeight="1" x14ac:dyDescent="0.3">
      <c r="A514" s="38"/>
      <c r="B514" s="28"/>
      <c r="C514" s="29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1"/>
      <c r="X514" s="4"/>
    </row>
    <row r="515" spans="1:24" ht="13.5" customHeight="1" x14ac:dyDescent="0.3">
      <c r="A515" s="38"/>
      <c r="B515" s="28"/>
      <c r="C515" s="29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1"/>
      <c r="X515" s="4"/>
    </row>
    <row r="516" spans="1:24" ht="13.5" customHeight="1" x14ac:dyDescent="0.3">
      <c r="A516" s="38"/>
      <c r="B516" s="28"/>
      <c r="C516" s="29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1"/>
      <c r="X516" s="4"/>
    </row>
    <row r="517" spans="1:24" ht="13.5" customHeight="1" x14ac:dyDescent="0.3">
      <c r="A517" s="38"/>
      <c r="B517" s="28"/>
      <c r="C517" s="29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1"/>
      <c r="X517" s="4"/>
    </row>
    <row r="518" spans="1:24" ht="13.5" customHeight="1" x14ac:dyDescent="0.3">
      <c r="A518" s="38"/>
      <c r="B518" s="28"/>
      <c r="C518" s="29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1"/>
      <c r="X518" s="4"/>
    </row>
    <row r="519" spans="1:24" ht="13.5" customHeight="1" x14ac:dyDescent="0.3">
      <c r="A519" s="38"/>
      <c r="B519" s="28"/>
      <c r="C519" s="29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1"/>
      <c r="X519" s="4"/>
    </row>
    <row r="520" spans="1:24" ht="13.5" customHeight="1" x14ac:dyDescent="0.3">
      <c r="A520" s="38"/>
      <c r="B520" s="28"/>
      <c r="C520" s="29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1"/>
      <c r="X520" s="4"/>
    </row>
    <row r="521" spans="1:24" ht="13.5" customHeight="1" x14ac:dyDescent="0.3">
      <c r="A521" s="38"/>
      <c r="B521" s="28"/>
      <c r="C521" s="29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1"/>
      <c r="X521" s="4"/>
    </row>
    <row r="522" spans="1:24" ht="13.5" customHeight="1" x14ac:dyDescent="0.3">
      <c r="A522" s="38"/>
      <c r="B522" s="28"/>
      <c r="C522" s="29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1"/>
      <c r="X522" s="4"/>
    </row>
    <row r="523" spans="1:24" ht="13.5" customHeight="1" x14ac:dyDescent="0.3">
      <c r="A523" s="38"/>
      <c r="B523" s="28"/>
      <c r="C523" s="29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1"/>
      <c r="X523" s="4"/>
    </row>
    <row r="524" spans="1:24" ht="13.5" customHeight="1" x14ac:dyDescent="0.3">
      <c r="A524" s="38"/>
      <c r="B524" s="28"/>
      <c r="C524" s="29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1"/>
      <c r="X524" s="4"/>
    </row>
    <row r="525" spans="1:24" ht="13.5" customHeight="1" x14ac:dyDescent="0.3">
      <c r="A525" s="38"/>
      <c r="B525" s="28"/>
      <c r="C525" s="2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1"/>
      <c r="X525" s="4"/>
    </row>
    <row r="526" spans="1:24" ht="13.5" customHeight="1" x14ac:dyDescent="0.3">
      <c r="A526" s="38"/>
      <c r="B526" s="28"/>
      <c r="C526" s="29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1"/>
      <c r="X526" s="4"/>
    </row>
    <row r="527" spans="1:24" ht="13.5" customHeight="1" x14ac:dyDescent="0.3">
      <c r="A527" s="38"/>
      <c r="B527" s="28"/>
      <c r="C527" s="29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1"/>
      <c r="X527" s="4"/>
    </row>
    <row r="528" spans="1:24" ht="13.5" customHeight="1" x14ac:dyDescent="0.3">
      <c r="A528" s="38"/>
      <c r="B528" s="28"/>
      <c r="C528" s="2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1"/>
      <c r="X528" s="4"/>
    </row>
    <row r="529" spans="1:24" ht="13.5" customHeight="1" x14ac:dyDescent="0.3">
      <c r="A529" s="38"/>
      <c r="B529" s="28"/>
      <c r="C529" s="29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1"/>
      <c r="X529" s="4"/>
    </row>
    <row r="530" spans="1:24" ht="13.5" customHeight="1" x14ac:dyDescent="0.3">
      <c r="A530" s="38"/>
      <c r="B530" s="28"/>
      <c r="C530" s="29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1"/>
      <c r="X530" s="4"/>
    </row>
    <row r="531" spans="1:24" ht="13.5" customHeight="1" x14ac:dyDescent="0.3">
      <c r="A531" s="38"/>
      <c r="B531" s="28"/>
      <c r="C531" s="29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1"/>
      <c r="X531" s="4"/>
    </row>
    <row r="532" spans="1:24" ht="13.5" customHeight="1" x14ac:dyDescent="0.3">
      <c r="A532" s="38"/>
      <c r="B532" s="28"/>
      <c r="C532" s="29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1"/>
      <c r="X532" s="4"/>
    </row>
    <row r="533" spans="1:24" ht="13.5" customHeight="1" x14ac:dyDescent="0.3">
      <c r="A533" s="38"/>
      <c r="B533" s="28"/>
      <c r="C533" s="29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1"/>
      <c r="X533" s="4"/>
    </row>
    <row r="534" spans="1:24" ht="13.5" customHeight="1" x14ac:dyDescent="0.3">
      <c r="A534" s="38"/>
      <c r="B534" s="28"/>
      <c r="C534" s="29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1"/>
      <c r="X534" s="4"/>
    </row>
    <row r="535" spans="1:24" ht="13.5" customHeight="1" x14ac:dyDescent="0.3">
      <c r="A535" s="38"/>
      <c r="B535" s="28"/>
      <c r="C535" s="29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1"/>
      <c r="X535" s="4"/>
    </row>
    <row r="536" spans="1:24" ht="13.5" customHeight="1" x14ac:dyDescent="0.3">
      <c r="A536" s="38"/>
      <c r="B536" s="28"/>
      <c r="C536" s="29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1"/>
      <c r="X536" s="4"/>
    </row>
    <row r="537" spans="1:24" ht="13.5" customHeight="1" x14ac:dyDescent="0.3">
      <c r="A537" s="38"/>
      <c r="B537" s="28"/>
      <c r="C537" s="29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1"/>
      <c r="X537" s="4"/>
    </row>
    <row r="538" spans="1:24" ht="13.5" customHeight="1" x14ac:dyDescent="0.3">
      <c r="A538" s="38"/>
      <c r="B538" s="28"/>
      <c r="C538" s="29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1"/>
      <c r="X538" s="4"/>
    </row>
    <row r="539" spans="1:24" ht="13.5" customHeight="1" x14ac:dyDescent="0.3">
      <c r="A539" s="38"/>
      <c r="B539" s="28"/>
      <c r="C539" s="29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1"/>
      <c r="X539" s="4"/>
    </row>
    <row r="540" spans="1:24" ht="13.5" customHeight="1" x14ac:dyDescent="0.3">
      <c r="A540" s="38"/>
      <c r="B540" s="28"/>
      <c r="C540" s="29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1"/>
      <c r="X540" s="4"/>
    </row>
    <row r="541" spans="1:24" ht="13.5" customHeight="1" x14ac:dyDescent="0.3">
      <c r="A541" s="38"/>
      <c r="B541" s="28"/>
      <c r="C541" s="29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1"/>
      <c r="X541" s="4"/>
    </row>
    <row r="542" spans="1:24" ht="13.5" customHeight="1" x14ac:dyDescent="0.3">
      <c r="A542" s="38"/>
      <c r="B542" s="28"/>
      <c r="C542" s="29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1"/>
      <c r="X542" s="4"/>
    </row>
    <row r="543" spans="1:24" ht="13.5" customHeight="1" x14ac:dyDescent="0.3">
      <c r="A543" s="38"/>
      <c r="B543" s="28"/>
      <c r="C543" s="29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1"/>
      <c r="X543" s="4"/>
    </row>
    <row r="544" spans="1:24" ht="13.5" customHeight="1" x14ac:dyDescent="0.3">
      <c r="A544" s="38"/>
      <c r="B544" s="28"/>
      <c r="C544" s="29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1"/>
      <c r="X544" s="4"/>
    </row>
    <row r="545" spans="1:24" ht="13.5" customHeight="1" x14ac:dyDescent="0.3">
      <c r="A545" s="38"/>
      <c r="B545" s="28"/>
      <c r="C545" s="29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1"/>
      <c r="X545" s="4"/>
    </row>
    <row r="546" spans="1:24" ht="13.5" customHeight="1" x14ac:dyDescent="0.3">
      <c r="A546" s="38"/>
      <c r="B546" s="28"/>
      <c r="C546" s="29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1"/>
      <c r="X546" s="4"/>
    </row>
    <row r="547" spans="1:24" ht="13.5" customHeight="1" x14ac:dyDescent="0.3">
      <c r="A547" s="38"/>
      <c r="B547" s="28"/>
      <c r="C547" s="29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1"/>
      <c r="X547" s="4"/>
    </row>
    <row r="548" spans="1:24" ht="13.5" customHeight="1" x14ac:dyDescent="0.3">
      <c r="A548" s="38"/>
      <c r="B548" s="28"/>
      <c r="C548" s="29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1"/>
      <c r="X548" s="4"/>
    </row>
    <row r="549" spans="1:24" ht="13.5" customHeight="1" x14ac:dyDescent="0.3">
      <c r="A549" s="38"/>
      <c r="B549" s="28"/>
      <c r="C549" s="29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1"/>
      <c r="X549" s="4"/>
    </row>
    <row r="550" spans="1:24" ht="13.5" customHeight="1" x14ac:dyDescent="0.3">
      <c r="A550" s="38"/>
      <c r="B550" s="28"/>
      <c r="C550" s="29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1"/>
      <c r="X550" s="4"/>
    </row>
    <row r="551" spans="1:24" ht="13.5" customHeight="1" x14ac:dyDescent="0.3">
      <c r="A551" s="38"/>
      <c r="B551" s="28"/>
      <c r="C551" s="29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1"/>
      <c r="X551" s="4"/>
    </row>
    <row r="552" spans="1:24" ht="13.5" customHeight="1" x14ac:dyDescent="0.3">
      <c r="A552" s="38"/>
      <c r="B552" s="28"/>
      <c r="C552" s="29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1"/>
      <c r="X552" s="4"/>
    </row>
    <row r="553" spans="1:24" ht="13.5" customHeight="1" x14ac:dyDescent="0.3">
      <c r="A553" s="38"/>
      <c r="B553" s="28"/>
      <c r="C553" s="29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1"/>
      <c r="X553" s="4"/>
    </row>
    <row r="554" spans="1:24" ht="13.5" customHeight="1" x14ac:dyDescent="0.3">
      <c r="A554" s="38"/>
      <c r="B554" s="28"/>
      <c r="C554" s="29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1"/>
      <c r="X554" s="4"/>
    </row>
    <row r="555" spans="1:24" ht="13.5" customHeight="1" x14ac:dyDescent="0.3">
      <c r="A555" s="38"/>
      <c r="B555" s="28"/>
      <c r="C555" s="29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1"/>
      <c r="X555" s="4"/>
    </row>
    <row r="556" spans="1:24" ht="13.5" customHeight="1" x14ac:dyDescent="0.3">
      <c r="A556" s="38"/>
      <c r="B556" s="28"/>
      <c r="C556" s="29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1"/>
      <c r="X556" s="4"/>
    </row>
    <row r="557" spans="1:24" ht="13.5" customHeight="1" x14ac:dyDescent="0.3">
      <c r="A557" s="38"/>
      <c r="B557" s="28"/>
      <c r="C557" s="29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1"/>
      <c r="X557" s="4"/>
    </row>
    <row r="558" spans="1:24" ht="13.5" customHeight="1" x14ac:dyDescent="0.3">
      <c r="A558" s="38"/>
      <c r="B558" s="28"/>
      <c r="C558" s="29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1"/>
      <c r="X558" s="4"/>
    </row>
    <row r="559" spans="1:24" ht="13.5" customHeight="1" x14ac:dyDescent="0.3">
      <c r="A559" s="38"/>
      <c r="B559" s="28"/>
      <c r="C559" s="29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1"/>
      <c r="X559" s="4"/>
    </row>
    <row r="560" spans="1:24" ht="13.5" customHeight="1" x14ac:dyDescent="0.3">
      <c r="A560" s="38"/>
      <c r="B560" s="28"/>
      <c r="C560" s="29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1"/>
      <c r="X560" s="4"/>
    </row>
    <row r="561" spans="1:24" ht="13.5" customHeight="1" x14ac:dyDescent="0.3">
      <c r="A561" s="38"/>
      <c r="B561" s="28"/>
      <c r="C561" s="29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1"/>
      <c r="X561" s="4"/>
    </row>
    <row r="562" spans="1:24" ht="13.5" customHeight="1" x14ac:dyDescent="0.3">
      <c r="A562" s="38"/>
      <c r="B562" s="28"/>
      <c r="C562" s="29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1"/>
      <c r="X562" s="4"/>
    </row>
    <row r="563" spans="1:24" ht="13.5" customHeight="1" x14ac:dyDescent="0.3">
      <c r="A563" s="38"/>
      <c r="B563" s="28"/>
      <c r="C563" s="29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1"/>
      <c r="X563" s="4"/>
    </row>
    <row r="564" spans="1:24" ht="13.5" customHeight="1" x14ac:dyDescent="0.3">
      <c r="A564" s="38"/>
      <c r="B564" s="28"/>
      <c r="C564" s="29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1"/>
      <c r="X564" s="4"/>
    </row>
    <row r="565" spans="1:24" ht="13.5" customHeight="1" x14ac:dyDescent="0.3">
      <c r="A565" s="38"/>
      <c r="B565" s="28"/>
      <c r="C565" s="29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1"/>
      <c r="X565" s="4"/>
    </row>
    <row r="566" spans="1:24" ht="13.5" customHeight="1" x14ac:dyDescent="0.3">
      <c r="A566" s="38"/>
      <c r="B566" s="28"/>
      <c r="C566" s="29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1"/>
      <c r="X566" s="4"/>
    </row>
    <row r="567" spans="1:24" ht="13.5" customHeight="1" x14ac:dyDescent="0.3">
      <c r="A567" s="38"/>
      <c r="B567" s="28"/>
      <c r="C567" s="29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1"/>
      <c r="X567" s="4"/>
    </row>
    <row r="568" spans="1:24" ht="13.5" customHeight="1" x14ac:dyDescent="0.3">
      <c r="A568" s="38"/>
      <c r="B568" s="28"/>
      <c r="C568" s="29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1"/>
      <c r="X568" s="4"/>
    </row>
    <row r="569" spans="1:24" ht="13.5" customHeight="1" x14ac:dyDescent="0.3">
      <c r="A569" s="38"/>
      <c r="B569" s="28"/>
      <c r="C569" s="29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1"/>
      <c r="X569" s="4"/>
    </row>
    <row r="570" spans="1:24" ht="13.5" customHeight="1" x14ac:dyDescent="0.3">
      <c r="A570" s="38"/>
      <c r="B570" s="28"/>
      <c r="C570" s="29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1"/>
      <c r="X570" s="4"/>
    </row>
    <row r="571" spans="1:24" ht="13.5" customHeight="1" x14ac:dyDescent="0.3">
      <c r="A571" s="38"/>
      <c r="B571" s="28"/>
      <c r="C571" s="29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1"/>
      <c r="X571" s="4"/>
    </row>
    <row r="572" spans="1:24" ht="13.5" customHeight="1" x14ac:dyDescent="0.3">
      <c r="A572" s="38"/>
      <c r="B572" s="28"/>
      <c r="C572" s="29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1"/>
      <c r="X572" s="4"/>
    </row>
    <row r="573" spans="1:24" ht="13.5" customHeight="1" x14ac:dyDescent="0.3">
      <c r="A573" s="38"/>
      <c r="B573" s="28"/>
      <c r="C573" s="29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1"/>
      <c r="X573" s="4"/>
    </row>
    <row r="574" spans="1:24" ht="13.5" customHeight="1" x14ac:dyDescent="0.3">
      <c r="A574" s="38"/>
      <c r="B574" s="28"/>
      <c r="C574" s="29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1"/>
      <c r="X574" s="4"/>
    </row>
    <row r="575" spans="1:24" ht="13.5" customHeight="1" x14ac:dyDescent="0.3">
      <c r="A575" s="38"/>
      <c r="B575" s="28"/>
      <c r="C575" s="29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1"/>
      <c r="X575" s="4"/>
    </row>
    <row r="576" spans="1:24" ht="13.5" customHeight="1" x14ac:dyDescent="0.3">
      <c r="A576" s="38"/>
      <c r="B576" s="28"/>
      <c r="C576" s="29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1"/>
      <c r="X576" s="4"/>
    </row>
    <row r="577" spans="1:24" ht="13.5" customHeight="1" x14ac:dyDescent="0.3">
      <c r="A577" s="38"/>
      <c r="B577" s="28"/>
      <c r="C577" s="29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1"/>
      <c r="X577" s="4"/>
    </row>
    <row r="578" spans="1:24" ht="13.5" customHeight="1" x14ac:dyDescent="0.3">
      <c r="A578" s="38"/>
      <c r="B578" s="28"/>
      <c r="C578" s="29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1"/>
      <c r="X578" s="4"/>
    </row>
    <row r="579" spans="1:24" ht="13.5" customHeight="1" x14ac:dyDescent="0.3">
      <c r="A579" s="38"/>
      <c r="B579" s="28"/>
      <c r="C579" s="29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1"/>
      <c r="X579" s="4"/>
    </row>
    <row r="580" spans="1:24" ht="13.5" customHeight="1" x14ac:dyDescent="0.3">
      <c r="A580" s="38"/>
      <c r="B580" s="28"/>
      <c r="C580" s="29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1"/>
      <c r="X580" s="4"/>
    </row>
    <row r="581" spans="1:24" ht="13.5" customHeight="1" x14ac:dyDescent="0.3">
      <c r="A581" s="38"/>
      <c r="B581" s="28"/>
      <c r="C581" s="29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1"/>
      <c r="X581" s="4"/>
    </row>
    <row r="582" spans="1:24" ht="13.5" customHeight="1" x14ac:dyDescent="0.3">
      <c r="A582" s="38"/>
      <c r="B582" s="28"/>
      <c r="C582" s="29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1"/>
      <c r="X582" s="4"/>
    </row>
    <row r="583" spans="1:24" ht="13.5" customHeight="1" x14ac:dyDescent="0.3">
      <c r="A583" s="38"/>
      <c r="B583" s="28"/>
      <c r="C583" s="29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1"/>
      <c r="X583" s="4"/>
    </row>
    <row r="584" spans="1:24" ht="13.5" customHeight="1" x14ac:dyDescent="0.3">
      <c r="A584" s="38"/>
      <c r="B584" s="28"/>
      <c r="C584" s="29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1"/>
      <c r="X584" s="4"/>
    </row>
    <row r="585" spans="1:24" ht="13.5" customHeight="1" x14ac:dyDescent="0.3">
      <c r="A585" s="38"/>
      <c r="B585" s="28"/>
      <c r="C585" s="29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1"/>
      <c r="X585" s="4"/>
    </row>
    <row r="586" spans="1:24" ht="13.5" customHeight="1" x14ac:dyDescent="0.3">
      <c r="A586" s="38"/>
      <c r="B586" s="28"/>
      <c r="C586" s="29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1"/>
      <c r="X586" s="4"/>
    </row>
    <row r="587" spans="1:24" ht="13.5" customHeight="1" x14ac:dyDescent="0.3">
      <c r="A587" s="38"/>
      <c r="B587" s="28"/>
      <c r="C587" s="29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1"/>
      <c r="X587" s="4"/>
    </row>
    <row r="588" spans="1:24" ht="13.5" customHeight="1" x14ac:dyDescent="0.3">
      <c r="A588" s="38"/>
      <c r="B588" s="28"/>
      <c r="C588" s="29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1"/>
      <c r="X588" s="4"/>
    </row>
    <row r="589" spans="1:24" ht="13.5" customHeight="1" x14ac:dyDescent="0.3">
      <c r="A589" s="38"/>
      <c r="B589" s="28"/>
      <c r="C589" s="29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1"/>
      <c r="X589" s="4"/>
    </row>
    <row r="590" spans="1:24" ht="13.5" customHeight="1" x14ac:dyDescent="0.3">
      <c r="A590" s="38"/>
      <c r="B590" s="28"/>
      <c r="C590" s="29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1"/>
      <c r="X590" s="4"/>
    </row>
    <row r="591" spans="1:24" ht="13.5" customHeight="1" x14ac:dyDescent="0.3">
      <c r="A591" s="38"/>
      <c r="B591" s="28"/>
      <c r="C591" s="29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1"/>
      <c r="X591" s="4"/>
    </row>
    <row r="592" spans="1:24" ht="13.5" customHeight="1" x14ac:dyDescent="0.3">
      <c r="A592" s="38"/>
      <c r="B592" s="28"/>
      <c r="C592" s="29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1"/>
      <c r="X592" s="4"/>
    </row>
    <row r="593" spans="1:24" ht="13.5" customHeight="1" x14ac:dyDescent="0.3">
      <c r="A593" s="38"/>
      <c r="B593" s="28"/>
      <c r="C593" s="29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1"/>
      <c r="X593" s="4"/>
    </row>
    <row r="594" spans="1:24" ht="13.5" customHeight="1" x14ac:dyDescent="0.3">
      <c r="A594" s="38"/>
      <c r="B594" s="28"/>
      <c r="C594" s="29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1"/>
      <c r="X594" s="4"/>
    </row>
    <row r="595" spans="1:24" ht="13.5" customHeight="1" x14ac:dyDescent="0.3">
      <c r="A595" s="38"/>
      <c r="B595" s="28"/>
      <c r="C595" s="29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1"/>
      <c r="X595" s="4"/>
    </row>
    <row r="596" spans="1:24" ht="13.5" customHeight="1" x14ac:dyDescent="0.3">
      <c r="A596" s="38"/>
      <c r="B596" s="28"/>
      <c r="C596" s="29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1"/>
      <c r="X596" s="4"/>
    </row>
    <row r="597" spans="1:24" ht="13.5" customHeight="1" x14ac:dyDescent="0.3">
      <c r="A597" s="38"/>
      <c r="B597" s="28"/>
      <c r="C597" s="29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1"/>
      <c r="X597" s="4"/>
    </row>
    <row r="598" spans="1:24" ht="13.5" customHeight="1" x14ac:dyDescent="0.3">
      <c r="A598" s="38"/>
      <c r="B598" s="28"/>
      <c r="C598" s="29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1"/>
      <c r="X598" s="4"/>
    </row>
    <row r="599" spans="1:24" ht="13.5" customHeight="1" x14ac:dyDescent="0.3">
      <c r="A599" s="38"/>
      <c r="B599" s="28"/>
      <c r="C599" s="29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1"/>
      <c r="X599" s="4"/>
    </row>
    <row r="600" spans="1:24" ht="13.5" customHeight="1" x14ac:dyDescent="0.3">
      <c r="A600" s="38"/>
      <c r="B600" s="28"/>
      <c r="C600" s="29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1"/>
      <c r="X600" s="4"/>
    </row>
    <row r="601" spans="1:24" ht="13.5" customHeight="1" x14ac:dyDescent="0.3">
      <c r="A601" s="38"/>
      <c r="B601" s="28"/>
      <c r="C601" s="29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1"/>
      <c r="X601" s="4"/>
    </row>
    <row r="602" spans="1:24" ht="13.5" customHeight="1" x14ac:dyDescent="0.3">
      <c r="A602" s="38"/>
      <c r="B602" s="28"/>
      <c r="C602" s="29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1"/>
      <c r="X602" s="4"/>
    </row>
    <row r="603" spans="1:24" ht="13.5" customHeight="1" x14ac:dyDescent="0.3">
      <c r="A603" s="38"/>
      <c r="B603" s="28"/>
      <c r="C603" s="29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1"/>
      <c r="X603" s="4"/>
    </row>
    <row r="604" spans="1:24" ht="13.5" customHeight="1" x14ac:dyDescent="0.3">
      <c r="A604" s="38"/>
      <c r="B604" s="28"/>
      <c r="C604" s="29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1"/>
      <c r="X604" s="4"/>
    </row>
    <row r="605" spans="1:24" ht="13.5" customHeight="1" x14ac:dyDescent="0.3">
      <c r="A605" s="38"/>
      <c r="B605" s="28"/>
      <c r="C605" s="29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1"/>
      <c r="X605" s="4"/>
    </row>
    <row r="606" spans="1:24" ht="13.5" customHeight="1" x14ac:dyDescent="0.3">
      <c r="A606" s="38"/>
      <c r="B606" s="28"/>
      <c r="C606" s="29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1"/>
      <c r="X606" s="4"/>
    </row>
    <row r="607" spans="1:24" ht="13.5" customHeight="1" x14ac:dyDescent="0.3">
      <c r="A607" s="38"/>
      <c r="B607" s="28"/>
      <c r="C607" s="29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1"/>
      <c r="X607" s="4"/>
    </row>
    <row r="608" spans="1:24" ht="13.5" customHeight="1" x14ac:dyDescent="0.3">
      <c r="A608" s="38"/>
      <c r="B608" s="28"/>
      <c r="C608" s="29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1"/>
      <c r="X608" s="4"/>
    </row>
    <row r="609" spans="1:24" ht="13.5" customHeight="1" x14ac:dyDescent="0.3">
      <c r="A609" s="38"/>
      <c r="B609" s="28"/>
      <c r="C609" s="29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1"/>
      <c r="X609" s="4"/>
    </row>
    <row r="610" spans="1:24" ht="13.5" customHeight="1" x14ac:dyDescent="0.3">
      <c r="A610" s="38"/>
      <c r="B610" s="28"/>
      <c r="C610" s="29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1"/>
      <c r="X610" s="4"/>
    </row>
    <row r="611" spans="1:24" ht="13.5" customHeight="1" x14ac:dyDescent="0.3">
      <c r="A611" s="38"/>
      <c r="B611" s="28"/>
      <c r="C611" s="29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1"/>
      <c r="X611" s="4"/>
    </row>
    <row r="612" spans="1:24" ht="13.5" customHeight="1" x14ac:dyDescent="0.3">
      <c r="A612" s="38"/>
      <c r="B612" s="28"/>
      <c r="C612" s="29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1"/>
      <c r="X612" s="4"/>
    </row>
    <row r="613" spans="1:24" ht="13.5" customHeight="1" x14ac:dyDescent="0.3">
      <c r="A613" s="38"/>
      <c r="B613" s="28"/>
      <c r="C613" s="29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1"/>
      <c r="X613" s="4"/>
    </row>
    <row r="614" spans="1:24" ht="13.5" customHeight="1" x14ac:dyDescent="0.3">
      <c r="A614" s="38"/>
      <c r="B614" s="28"/>
      <c r="C614" s="29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1"/>
      <c r="X614" s="4"/>
    </row>
    <row r="615" spans="1:24" ht="13.5" customHeight="1" x14ac:dyDescent="0.3">
      <c r="A615" s="38"/>
      <c r="B615" s="28"/>
      <c r="C615" s="29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1"/>
      <c r="X615" s="4"/>
    </row>
    <row r="616" spans="1:24" ht="13.5" customHeight="1" x14ac:dyDescent="0.3">
      <c r="A616" s="38"/>
      <c r="B616" s="28"/>
      <c r="C616" s="29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1"/>
      <c r="X616" s="4"/>
    </row>
    <row r="617" spans="1:24" ht="13.5" customHeight="1" x14ac:dyDescent="0.3">
      <c r="A617" s="38"/>
      <c r="B617" s="28"/>
      <c r="C617" s="29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1"/>
      <c r="X617" s="4"/>
    </row>
    <row r="618" spans="1:24" ht="13.5" customHeight="1" x14ac:dyDescent="0.3">
      <c r="A618" s="38"/>
      <c r="B618" s="28"/>
      <c r="C618" s="29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1"/>
      <c r="X618" s="4"/>
    </row>
    <row r="619" spans="1:24" ht="13.5" customHeight="1" x14ac:dyDescent="0.3">
      <c r="A619" s="38"/>
      <c r="B619" s="28"/>
      <c r="C619" s="29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1"/>
      <c r="X619" s="4"/>
    </row>
    <row r="620" spans="1:24" ht="13.5" customHeight="1" x14ac:dyDescent="0.3">
      <c r="A620" s="38"/>
      <c r="B620" s="28"/>
      <c r="C620" s="29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1"/>
      <c r="X620" s="4"/>
    </row>
    <row r="621" spans="1:24" ht="13.5" customHeight="1" x14ac:dyDescent="0.3">
      <c r="A621" s="38"/>
      <c r="B621" s="28"/>
      <c r="C621" s="29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1"/>
      <c r="X621" s="4"/>
    </row>
    <row r="622" spans="1:24" ht="13.5" customHeight="1" x14ac:dyDescent="0.3">
      <c r="A622" s="38"/>
      <c r="B622" s="28"/>
      <c r="C622" s="29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1"/>
      <c r="X622" s="4"/>
    </row>
    <row r="623" spans="1:24" ht="13.5" customHeight="1" x14ac:dyDescent="0.3">
      <c r="A623" s="38"/>
      <c r="B623" s="28"/>
      <c r="C623" s="29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1"/>
      <c r="X623" s="4"/>
    </row>
    <row r="624" spans="1:24" ht="13.5" customHeight="1" x14ac:dyDescent="0.3">
      <c r="A624" s="38"/>
      <c r="B624" s="28"/>
      <c r="C624" s="29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1"/>
      <c r="X624" s="4"/>
    </row>
    <row r="625" spans="1:24" ht="13.5" customHeight="1" x14ac:dyDescent="0.3">
      <c r="A625" s="38"/>
      <c r="B625" s="28"/>
      <c r="C625" s="29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1"/>
      <c r="X625" s="4"/>
    </row>
    <row r="626" spans="1:24" ht="13.5" customHeight="1" x14ac:dyDescent="0.3">
      <c r="A626" s="38"/>
      <c r="B626" s="28"/>
      <c r="C626" s="29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1"/>
      <c r="X626" s="4"/>
    </row>
    <row r="627" spans="1:24" ht="13.5" customHeight="1" x14ac:dyDescent="0.3">
      <c r="A627" s="38"/>
      <c r="B627" s="28"/>
      <c r="C627" s="29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1"/>
      <c r="X627" s="4"/>
    </row>
    <row r="628" spans="1:24" ht="13.5" customHeight="1" x14ac:dyDescent="0.3">
      <c r="A628" s="38"/>
      <c r="B628" s="28"/>
      <c r="C628" s="29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1"/>
      <c r="X628" s="4"/>
    </row>
    <row r="629" spans="1:24" ht="13.5" customHeight="1" x14ac:dyDescent="0.3">
      <c r="A629" s="38"/>
      <c r="B629" s="28"/>
      <c r="C629" s="29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1"/>
      <c r="X629" s="4"/>
    </row>
    <row r="630" spans="1:24" ht="13.5" customHeight="1" x14ac:dyDescent="0.3">
      <c r="A630" s="38"/>
      <c r="B630" s="28"/>
      <c r="C630" s="29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1"/>
      <c r="X630" s="4"/>
    </row>
    <row r="631" spans="1:24" ht="13.5" customHeight="1" x14ac:dyDescent="0.3">
      <c r="A631" s="38"/>
      <c r="B631" s="28"/>
      <c r="C631" s="29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1"/>
      <c r="X631" s="4"/>
    </row>
    <row r="632" spans="1:24" ht="13.5" customHeight="1" x14ac:dyDescent="0.3">
      <c r="A632" s="38"/>
      <c r="B632" s="28"/>
      <c r="C632" s="29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1"/>
      <c r="X632" s="4"/>
    </row>
    <row r="633" spans="1:24" ht="13.5" customHeight="1" x14ac:dyDescent="0.3">
      <c r="A633" s="38"/>
      <c r="B633" s="28"/>
      <c r="C633" s="29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1"/>
      <c r="X633" s="4"/>
    </row>
    <row r="634" spans="1:24" ht="13.5" customHeight="1" x14ac:dyDescent="0.3">
      <c r="A634" s="38"/>
      <c r="B634" s="28"/>
      <c r="C634" s="29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1"/>
      <c r="X634" s="4"/>
    </row>
    <row r="635" spans="1:24" ht="13.5" customHeight="1" x14ac:dyDescent="0.3">
      <c r="A635" s="38"/>
      <c r="B635" s="28"/>
      <c r="C635" s="29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1"/>
      <c r="X635" s="4"/>
    </row>
    <row r="636" spans="1:24" ht="13.5" customHeight="1" x14ac:dyDescent="0.3">
      <c r="A636" s="38"/>
      <c r="B636" s="28"/>
      <c r="C636" s="29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1"/>
      <c r="X636" s="4"/>
    </row>
    <row r="637" spans="1:24" ht="13.5" customHeight="1" x14ac:dyDescent="0.3">
      <c r="A637" s="38"/>
      <c r="B637" s="28"/>
      <c r="C637" s="29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1"/>
      <c r="X637" s="4"/>
    </row>
    <row r="638" spans="1:24" ht="13.5" customHeight="1" x14ac:dyDescent="0.3">
      <c r="A638" s="38"/>
      <c r="B638" s="28"/>
      <c r="C638" s="29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1"/>
      <c r="X638" s="4"/>
    </row>
    <row r="639" spans="1:24" ht="13.5" customHeight="1" x14ac:dyDescent="0.3">
      <c r="A639" s="38"/>
      <c r="B639" s="28"/>
      <c r="C639" s="29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1"/>
      <c r="X639" s="4"/>
    </row>
    <row r="640" spans="1:24" ht="13.5" customHeight="1" x14ac:dyDescent="0.3">
      <c r="A640" s="38"/>
      <c r="B640" s="28"/>
      <c r="C640" s="29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1"/>
      <c r="X640" s="4"/>
    </row>
    <row r="641" spans="1:24" ht="13.5" customHeight="1" x14ac:dyDescent="0.3">
      <c r="A641" s="38"/>
      <c r="B641" s="28"/>
      <c r="C641" s="29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1"/>
      <c r="X641" s="4"/>
    </row>
    <row r="642" spans="1:24" ht="13.5" customHeight="1" x14ac:dyDescent="0.3">
      <c r="A642" s="38"/>
      <c r="B642" s="28"/>
      <c r="C642" s="29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1"/>
      <c r="X642" s="4"/>
    </row>
    <row r="643" spans="1:24" ht="13.5" customHeight="1" x14ac:dyDescent="0.3">
      <c r="A643" s="38"/>
      <c r="B643" s="28"/>
      <c r="C643" s="29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1"/>
      <c r="X643" s="4"/>
    </row>
    <row r="644" spans="1:24" ht="13.5" customHeight="1" x14ac:dyDescent="0.3">
      <c r="A644" s="38"/>
      <c r="B644" s="28"/>
      <c r="C644" s="29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1"/>
      <c r="X644" s="4"/>
    </row>
    <row r="645" spans="1:24" ht="13.5" customHeight="1" x14ac:dyDescent="0.3">
      <c r="A645" s="38"/>
      <c r="B645" s="28"/>
      <c r="C645" s="29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1"/>
      <c r="X645" s="4"/>
    </row>
    <row r="646" spans="1:24" ht="13.5" customHeight="1" x14ac:dyDescent="0.3">
      <c r="A646" s="38"/>
      <c r="B646" s="28"/>
      <c r="C646" s="29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1"/>
      <c r="X646" s="4"/>
    </row>
    <row r="647" spans="1:24" ht="13.5" customHeight="1" x14ac:dyDescent="0.3">
      <c r="A647" s="38"/>
      <c r="B647" s="28"/>
      <c r="C647" s="29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1"/>
      <c r="X647" s="4"/>
    </row>
    <row r="648" spans="1:24" ht="13.5" customHeight="1" x14ac:dyDescent="0.3">
      <c r="A648" s="38"/>
      <c r="B648" s="28"/>
      <c r="C648" s="29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1"/>
      <c r="X648" s="4"/>
    </row>
    <row r="649" spans="1:24" ht="13.5" customHeight="1" x14ac:dyDescent="0.3">
      <c r="A649" s="38"/>
      <c r="B649" s="28"/>
      <c r="C649" s="29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1"/>
      <c r="X649" s="4"/>
    </row>
    <row r="650" spans="1:24" ht="13.5" customHeight="1" x14ac:dyDescent="0.3">
      <c r="A650" s="38"/>
      <c r="B650" s="28"/>
      <c r="C650" s="29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1"/>
      <c r="X650" s="4"/>
    </row>
    <row r="651" spans="1:24" ht="13.5" customHeight="1" x14ac:dyDescent="0.3">
      <c r="A651" s="38"/>
      <c r="B651" s="28"/>
      <c r="C651" s="29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1"/>
      <c r="X651" s="4"/>
    </row>
    <row r="652" spans="1:24" ht="13.5" customHeight="1" x14ac:dyDescent="0.3">
      <c r="A652" s="38"/>
      <c r="B652" s="28"/>
      <c r="C652" s="29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1"/>
      <c r="X652" s="4"/>
    </row>
    <row r="653" spans="1:24" ht="13.5" customHeight="1" x14ac:dyDescent="0.3">
      <c r="A653" s="38"/>
      <c r="B653" s="28"/>
      <c r="C653" s="29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1"/>
      <c r="X653" s="4"/>
    </row>
    <row r="654" spans="1:24" ht="13.5" customHeight="1" x14ac:dyDescent="0.3">
      <c r="A654" s="38"/>
      <c r="B654" s="28"/>
      <c r="C654" s="29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1"/>
      <c r="X654" s="4"/>
    </row>
    <row r="655" spans="1:24" ht="13.5" customHeight="1" x14ac:dyDescent="0.3">
      <c r="A655" s="38"/>
      <c r="B655" s="28"/>
      <c r="C655" s="29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1"/>
      <c r="X655" s="4"/>
    </row>
    <row r="656" spans="1:24" ht="13.5" customHeight="1" x14ac:dyDescent="0.3">
      <c r="A656" s="38"/>
      <c r="B656" s="28"/>
      <c r="C656" s="29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1"/>
      <c r="X656" s="4"/>
    </row>
    <row r="657" spans="1:24" ht="13.5" customHeight="1" x14ac:dyDescent="0.3">
      <c r="A657" s="38"/>
      <c r="B657" s="28"/>
      <c r="C657" s="29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1"/>
      <c r="X657" s="4"/>
    </row>
    <row r="658" spans="1:24" ht="13.5" customHeight="1" x14ac:dyDescent="0.3">
      <c r="A658" s="38"/>
      <c r="B658" s="28"/>
      <c r="C658" s="29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1"/>
      <c r="X658" s="4"/>
    </row>
    <row r="659" spans="1:24" ht="13.5" customHeight="1" x14ac:dyDescent="0.3">
      <c r="A659" s="38"/>
      <c r="B659" s="28"/>
      <c r="C659" s="29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1"/>
      <c r="X659" s="4"/>
    </row>
    <row r="660" spans="1:24" ht="13.5" customHeight="1" x14ac:dyDescent="0.3">
      <c r="A660" s="38"/>
      <c r="B660" s="28"/>
      <c r="C660" s="29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1"/>
      <c r="X660" s="4"/>
    </row>
    <row r="661" spans="1:24" ht="13.5" customHeight="1" x14ac:dyDescent="0.3">
      <c r="A661" s="38"/>
      <c r="B661" s="28"/>
      <c r="C661" s="29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1"/>
      <c r="X661" s="4"/>
    </row>
    <row r="662" spans="1:24" ht="13.5" customHeight="1" x14ac:dyDescent="0.3">
      <c r="A662" s="38"/>
      <c r="B662" s="28"/>
      <c r="C662" s="29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1"/>
      <c r="X662" s="4"/>
    </row>
    <row r="663" spans="1:24" ht="13.5" customHeight="1" x14ac:dyDescent="0.3">
      <c r="A663" s="38"/>
      <c r="B663" s="28"/>
      <c r="C663" s="29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1"/>
      <c r="X663" s="4"/>
    </row>
    <row r="664" spans="1:24" ht="13.5" customHeight="1" x14ac:dyDescent="0.3">
      <c r="A664" s="38"/>
      <c r="B664" s="28"/>
      <c r="C664" s="29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1"/>
      <c r="X664" s="4"/>
    </row>
    <row r="665" spans="1:24" ht="13.5" customHeight="1" x14ac:dyDescent="0.3">
      <c r="A665" s="38"/>
      <c r="B665" s="28"/>
      <c r="C665" s="29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1"/>
      <c r="X665" s="4"/>
    </row>
    <row r="666" spans="1:24" ht="13.5" customHeight="1" x14ac:dyDescent="0.3">
      <c r="A666" s="38"/>
      <c r="B666" s="28"/>
      <c r="C666" s="29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1"/>
      <c r="X666" s="4"/>
    </row>
    <row r="667" spans="1:24" ht="13.5" customHeight="1" x14ac:dyDescent="0.3">
      <c r="A667" s="38"/>
      <c r="B667" s="28"/>
      <c r="C667" s="29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1"/>
      <c r="X667" s="4"/>
    </row>
    <row r="668" spans="1:24" ht="13.5" customHeight="1" x14ac:dyDescent="0.3">
      <c r="A668" s="38"/>
      <c r="B668" s="28"/>
      <c r="C668" s="29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1"/>
      <c r="X668" s="4"/>
    </row>
    <row r="669" spans="1:24" ht="13.5" customHeight="1" x14ac:dyDescent="0.3">
      <c r="A669" s="38"/>
      <c r="B669" s="28"/>
      <c r="C669" s="29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1"/>
      <c r="X669" s="4"/>
    </row>
    <row r="670" spans="1:24" ht="13.5" customHeight="1" x14ac:dyDescent="0.3">
      <c r="A670" s="38"/>
      <c r="B670" s="28"/>
      <c r="C670" s="29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1"/>
      <c r="X670" s="4"/>
    </row>
    <row r="671" spans="1:24" ht="13.5" customHeight="1" x14ac:dyDescent="0.3">
      <c r="A671" s="38"/>
      <c r="B671" s="28"/>
      <c r="C671" s="29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1"/>
      <c r="X671" s="4"/>
    </row>
    <row r="672" spans="1:24" ht="13.5" customHeight="1" x14ac:dyDescent="0.3">
      <c r="A672" s="38"/>
      <c r="B672" s="28"/>
      <c r="C672" s="29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1"/>
      <c r="X672" s="4"/>
    </row>
    <row r="673" spans="1:24" ht="13.5" customHeight="1" x14ac:dyDescent="0.3">
      <c r="A673" s="38"/>
      <c r="B673" s="28"/>
      <c r="C673" s="29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1"/>
      <c r="X673" s="4"/>
    </row>
    <row r="674" spans="1:24" ht="13.5" customHeight="1" x14ac:dyDescent="0.3">
      <c r="A674" s="38"/>
      <c r="B674" s="28"/>
      <c r="C674" s="29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1"/>
      <c r="X674" s="4"/>
    </row>
    <row r="675" spans="1:24" ht="13.5" customHeight="1" x14ac:dyDescent="0.3">
      <c r="A675" s="38"/>
      <c r="B675" s="28"/>
      <c r="C675" s="29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1"/>
      <c r="X675" s="4"/>
    </row>
    <row r="676" spans="1:24" ht="13.5" customHeight="1" x14ac:dyDescent="0.3">
      <c r="A676" s="38"/>
      <c r="B676" s="28"/>
      <c r="C676" s="29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1"/>
      <c r="X676" s="4"/>
    </row>
    <row r="677" spans="1:24" ht="13.5" customHeight="1" x14ac:dyDescent="0.3">
      <c r="A677" s="38"/>
      <c r="B677" s="28"/>
      <c r="C677" s="29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1"/>
      <c r="X677" s="4"/>
    </row>
    <row r="678" spans="1:24" ht="13.5" customHeight="1" x14ac:dyDescent="0.3">
      <c r="A678" s="38"/>
      <c r="B678" s="28"/>
      <c r="C678" s="29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1"/>
      <c r="X678" s="4"/>
    </row>
    <row r="679" spans="1:24" ht="13.5" customHeight="1" x14ac:dyDescent="0.3">
      <c r="A679" s="38"/>
      <c r="B679" s="28"/>
      <c r="C679" s="29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1"/>
      <c r="X679" s="4"/>
    </row>
    <row r="680" spans="1:24" ht="13.5" customHeight="1" x14ac:dyDescent="0.3">
      <c r="A680" s="38"/>
      <c r="B680" s="28"/>
      <c r="C680" s="29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1"/>
      <c r="X680" s="4"/>
    </row>
    <row r="681" spans="1:24" ht="13.5" customHeight="1" x14ac:dyDescent="0.3">
      <c r="A681" s="38"/>
      <c r="B681" s="28"/>
      <c r="C681" s="29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1"/>
      <c r="X681" s="4"/>
    </row>
    <row r="682" spans="1:24" ht="13.5" customHeight="1" x14ac:dyDescent="0.3">
      <c r="A682" s="38"/>
      <c r="B682" s="28"/>
      <c r="C682" s="29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1"/>
      <c r="X682" s="4"/>
    </row>
    <row r="683" spans="1:24" ht="13.5" customHeight="1" x14ac:dyDescent="0.3">
      <c r="A683" s="38"/>
      <c r="B683" s="28"/>
      <c r="C683" s="29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1"/>
      <c r="X683" s="4"/>
    </row>
    <row r="684" spans="1:24" ht="13.5" customHeight="1" x14ac:dyDescent="0.3">
      <c r="A684" s="38"/>
      <c r="B684" s="28"/>
      <c r="C684" s="29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1"/>
      <c r="X684" s="4"/>
    </row>
    <row r="685" spans="1:24" ht="13.5" customHeight="1" x14ac:dyDescent="0.3">
      <c r="A685" s="38"/>
      <c r="B685" s="28"/>
      <c r="C685" s="29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1"/>
      <c r="X685" s="4"/>
    </row>
    <row r="686" spans="1:24" ht="13.5" customHeight="1" x14ac:dyDescent="0.3">
      <c r="A686" s="38"/>
      <c r="B686" s="28"/>
      <c r="C686" s="29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1"/>
      <c r="X686" s="4"/>
    </row>
    <row r="687" spans="1:24" ht="13.5" customHeight="1" x14ac:dyDescent="0.3">
      <c r="A687" s="38"/>
      <c r="B687" s="28"/>
      <c r="C687" s="29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1"/>
      <c r="X687" s="4"/>
    </row>
    <row r="688" spans="1:24" ht="13.5" customHeight="1" x14ac:dyDescent="0.3">
      <c r="A688" s="38"/>
      <c r="B688" s="28"/>
      <c r="C688" s="29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1"/>
      <c r="X688" s="4"/>
    </row>
    <row r="689" spans="1:24" ht="13.5" customHeight="1" x14ac:dyDescent="0.3">
      <c r="A689" s="38"/>
      <c r="B689" s="28"/>
      <c r="C689" s="29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1"/>
      <c r="X689" s="4"/>
    </row>
    <row r="690" spans="1:24" ht="13.5" customHeight="1" x14ac:dyDescent="0.3">
      <c r="A690" s="38"/>
      <c r="B690" s="28"/>
      <c r="C690" s="29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1"/>
      <c r="X690" s="4"/>
    </row>
    <row r="691" spans="1:24" ht="13.5" customHeight="1" x14ac:dyDescent="0.3">
      <c r="A691" s="38"/>
      <c r="B691" s="28"/>
      <c r="C691" s="29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1"/>
      <c r="X691" s="4"/>
    </row>
    <row r="692" spans="1:24" ht="13.5" customHeight="1" x14ac:dyDescent="0.3">
      <c r="A692" s="38"/>
      <c r="B692" s="28"/>
      <c r="C692" s="29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1"/>
      <c r="X692" s="4"/>
    </row>
    <row r="693" spans="1:24" ht="13.5" customHeight="1" x14ac:dyDescent="0.3">
      <c r="A693" s="38"/>
      <c r="B693" s="28"/>
      <c r="C693" s="29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1"/>
      <c r="X693" s="4"/>
    </row>
    <row r="694" spans="1:24" ht="13.5" customHeight="1" x14ac:dyDescent="0.3">
      <c r="A694" s="38"/>
      <c r="B694" s="28"/>
      <c r="C694" s="29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1"/>
      <c r="X694" s="4"/>
    </row>
    <row r="695" spans="1:24" ht="13.5" customHeight="1" x14ac:dyDescent="0.3">
      <c r="A695" s="38"/>
      <c r="B695" s="28"/>
      <c r="C695" s="29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1"/>
      <c r="X695" s="4"/>
    </row>
    <row r="696" spans="1:24" ht="13.5" customHeight="1" x14ac:dyDescent="0.3">
      <c r="A696" s="38"/>
      <c r="B696" s="28"/>
      <c r="C696" s="29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1"/>
      <c r="X696" s="4"/>
    </row>
    <row r="697" spans="1:24" ht="13.5" customHeight="1" x14ac:dyDescent="0.3">
      <c r="A697" s="38"/>
      <c r="B697" s="28"/>
      <c r="C697" s="29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1"/>
      <c r="X697" s="4"/>
    </row>
    <row r="698" spans="1:24" ht="13.5" customHeight="1" x14ac:dyDescent="0.3">
      <c r="A698" s="38"/>
      <c r="B698" s="28"/>
      <c r="C698" s="29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1"/>
      <c r="X698" s="4"/>
    </row>
    <row r="699" spans="1:24" ht="13.5" customHeight="1" x14ac:dyDescent="0.3">
      <c r="A699" s="38"/>
      <c r="B699" s="28"/>
      <c r="C699" s="29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1"/>
      <c r="X699" s="4"/>
    </row>
    <row r="700" spans="1:24" ht="13.5" customHeight="1" x14ac:dyDescent="0.3">
      <c r="A700" s="38"/>
      <c r="B700" s="28"/>
      <c r="C700" s="29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1"/>
      <c r="X700" s="4"/>
    </row>
    <row r="701" spans="1:24" ht="13.5" customHeight="1" x14ac:dyDescent="0.3">
      <c r="A701" s="38"/>
      <c r="B701" s="28"/>
      <c r="C701" s="29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1"/>
      <c r="X701" s="4"/>
    </row>
    <row r="702" spans="1:24" ht="13.5" customHeight="1" x14ac:dyDescent="0.3">
      <c r="A702" s="38"/>
      <c r="B702" s="28"/>
      <c r="C702" s="29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1"/>
      <c r="X702" s="4"/>
    </row>
    <row r="703" spans="1:24" ht="13.5" customHeight="1" x14ac:dyDescent="0.3">
      <c r="A703" s="38"/>
      <c r="B703" s="28"/>
      <c r="C703" s="29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1"/>
      <c r="X703" s="4"/>
    </row>
    <row r="704" spans="1:24" ht="13.5" customHeight="1" x14ac:dyDescent="0.3">
      <c r="A704" s="38"/>
      <c r="B704" s="28"/>
      <c r="C704" s="29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1"/>
      <c r="X704" s="4"/>
    </row>
    <row r="705" spans="1:24" ht="13.5" customHeight="1" x14ac:dyDescent="0.3">
      <c r="A705" s="38"/>
      <c r="B705" s="28"/>
      <c r="C705" s="29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1"/>
      <c r="X705" s="4"/>
    </row>
    <row r="706" spans="1:24" ht="13.5" customHeight="1" x14ac:dyDescent="0.3">
      <c r="A706" s="38"/>
      <c r="B706" s="28"/>
      <c r="C706" s="29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1"/>
      <c r="X706" s="4"/>
    </row>
    <row r="707" spans="1:24" ht="13.5" customHeight="1" x14ac:dyDescent="0.3">
      <c r="A707" s="38"/>
      <c r="B707" s="28"/>
      <c r="C707" s="29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1"/>
      <c r="X707" s="4"/>
    </row>
    <row r="708" spans="1:24" ht="13.5" customHeight="1" x14ac:dyDescent="0.3">
      <c r="A708" s="38"/>
      <c r="B708" s="28"/>
      <c r="C708" s="29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1"/>
      <c r="X708" s="4"/>
    </row>
    <row r="709" spans="1:24" ht="13.5" customHeight="1" x14ac:dyDescent="0.3">
      <c r="A709" s="38"/>
      <c r="B709" s="28"/>
      <c r="C709" s="29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1"/>
      <c r="X709" s="4"/>
    </row>
    <row r="710" spans="1:24" ht="13.5" customHeight="1" x14ac:dyDescent="0.3">
      <c r="A710" s="38"/>
      <c r="B710" s="28"/>
      <c r="C710" s="29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1"/>
      <c r="X710" s="4"/>
    </row>
    <row r="711" spans="1:24" ht="13.5" customHeight="1" x14ac:dyDescent="0.3">
      <c r="A711" s="38"/>
      <c r="B711" s="28"/>
      <c r="C711" s="29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1"/>
      <c r="X711" s="4"/>
    </row>
    <row r="712" spans="1:24" ht="13.5" customHeight="1" x14ac:dyDescent="0.3">
      <c r="A712" s="38"/>
      <c r="B712" s="28"/>
      <c r="C712" s="29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1"/>
      <c r="X712" s="4"/>
    </row>
    <row r="713" spans="1:24" ht="13.5" customHeight="1" x14ac:dyDescent="0.3">
      <c r="A713" s="38"/>
      <c r="B713" s="28"/>
      <c r="C713" s="29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1"/>
      <c r="X713" s="4"/>
    </row>
    <row r="714" spans="1:24" ht="13.5" customHeight="1" x14ac:dyDescent="0.3">
      <c r="A714" s="38"/>
      <c r="B714" s="28"/>
      <c r="C714" s="29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1"/>
      <c r="X714" s="4"/>
    </row>
    <row r="715" spans="1:24" ht="13.5" customHeight="1" x14ac:dyDescent="0.3">
      <c r="A715" s="38"/>
      <c r="B715" s="28"/>
      <c r="C715" s="29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1"/>
      <c r="X715" s="4"/>
    </row>
    <row r="716" spans="1:24" ht="13.5" customHeight="1" x14ac:dyDescent="0.3">
      <c r="A716" s="38"/>
      <c r="B716" s="28"/>
      <c r="C716" s="29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1"/>
      <c r="X716" s="4"/>
    </row>
    <row r="717" spans="1:24" ht="13.5" customHeight="1" x14ac:dyDescent="0.3">
      <c r="A717" s="38"/>
      <c r="B717" s="28"/>
      <c r="C717" s="29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1"/>
      <c r="X717" s="4"/>
    </row>
    <row r="718" spans="1:24" ht="13.5" customHeight="1" x14ac:dyDescent="0.3">
      <c r="A718" s="38"/>
      <c r="B718" s="28"/>
      <c r="C718" s="29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1"/>
      <c r="X718" s="4"/>
    </row>
    <row r="719" spans="1:24" ht="13.5" customHeight="1" x14ac:dyDescent="0.3">
      <c r="A719" s="38"/>
      <c r="B719" s="28"/>
      <c r="C719" s="29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1"/>
      <c r="X719" s="4"/>
    </row>
    <row r="720" spans="1:24" ht="13.5" customHeight="1" x14ac:dyDescent="0.3">
      <c r="A720" s="38"/>
      <c r="B720" s="28"/>
      <c r="C720" s="29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1"/>
      <c r="X720" s="4"/>
    </row>
    <row r="721" spans="1:24" ht="13.5" customHeight="1" x14ac:dyDescent="0.3">
      <c r="A721" s="38"/>
      <c r="B721" s="28"/>
      <c r="C721" s="29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1"/>
      <c r="X721" s="4"/>
    </row>
    <row r="722" spans="1:24" ht="13.5" customHeight="1" x14ac:dyDescent="0.3">
      <c r="A722" s="38"/>
      <c r="B722" s="28"/>
      <c r="C722" s="29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1"/>
      <c r="X722" s="4"/>
    </row>
    <row r="723" spans="1:24" ht="13.5" customHeight="1" x14ac:dyDescent="0.3">
      <c r="A723" s="38"/>
      <c r="B723" s="28"/>
      <c r="C723" s="2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1"/>
      <c r="X723" s="4"/>
    </row>
    <row r="724" spans="1:24" ht="13.5" customHeight="1" x14ac:dyDescent="0.3">
      <c r="A724" s="38"/>
      <c r="B724" s="28"/>
      <c r="C724" s="29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1"/>
      <c r="X724" s="4"/>
    </row>
    <row r="725" spans="1:24" ht="13.5" customHeight="1" x14ac:dyDescent="0.3">
      <c r="A725" s="38"/>
      <c r="B725" s="28"/>
      <c r="C725" s="29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1"/>
      <c r="X725" s="4"/>
    </row>
    <row r="726" spans="1:24" ht="13.5" customHeight="1" x14ac:dyDescent="0.3">
      <c r="A726" s="38"/>
      <c r="B726" s="28"/>
      <c r="C726" s="29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1"/>
      <c r="X726" s="4"/>
    </row>
    <row r="727" spans="1:24" ht="13.5" customHeight="1" x14ac:dyDescent="0.3">
      <c r="A727" s="38"/>
      <c r="B727" s="28"/>
      <c r="C727" s="29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1"/>
      <c r="X727" s="4"/>
    </row>
    <row r="728" spans="1:24" ht="13.5" customHeight="1" x14ac:dyDescent="0.3">
      <c r="A728" s="38"/>
      <c r="B728" s="28"/>
      <c r="C728" s="29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1"/>
      <c r="X728" s="4"/>
    </row>
    <row r="729" spans="1:24" ht="13.5" customHeight="1" x14ac:dyDescent="0.3">
      <c r="A729" s="38"/>
      <c r="B729" s="28"/>
      <c r="C729" s="29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1"/>
      <c r="X729" s="4"/>
    </row>
    <row r="730" spans="1:24" ht="13.5" customHeight="1" x14ac:dyDescent="0.3">
      <c r="A730" s="38"/>
      <c r="B730" s="28"/>
      <c r="C730" s="29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1"/>
      <c r="X730" s="4"/>
    </row>
    <row r="731" spans="1:24" ht="13.5" customHeight="1" x14ac:dyDescent="0.3">
      <c r="A731" s="38"/>
      <c r="B731" s="28"/>
      <c r="C731" s="29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1"/>
      <c r="X731" s="4"/>
    </row>
    <row r="732" spans="1:24" ht="13.5" customHeight="1" x14ac:dyDescent="0.3">
      <c r="A732" s="38"/>
      <c r="B732" s="28"/>
      <c r="C732" s="29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1"/>
      <c r="X732" s="4"/>
    </row>
    <row r="733" spans="1:24" ht="13.5" customHeight="1" x14ac:dyDescent="0.3">
      <c r="A733" s="38"/>
      <c r="B733" s="28"/>
      <c r="C733" s="29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1"/>
      <c r="X733" s="4"/>
    </row>
    <row r="734" spans="1:24" ht="13.5" customHeight="1" x14ac:dyDescent="0.3">
      <c r="A734" s="38"/>
      <c r="B734" s="28"/>
      <c r="C734" s="29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1"/>
      <c r="X734" s="4"/>
    </row>
    <row r="735" spans="1:24" ht="13.5" customHeight="1" x14ac:dyDescent="0.3">
      <c r="A735" s="38"/>
      <c r="B735" s="28"/>
      <c r="C735" s="29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1"/>
      <c r="X735" s="4"/>
    </row>
    <row r="736" spans="1:24" ht="13.5" customHeight="1" x14ac:dyDescent="0.3">
      <c r="A736" s="38"/>
      <c r="B736" s="28"/>
      <c r="C736" s="29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1"/>
      <c r="X736" s="4"/>
    </row>
    <row r="737" spans="1:24" ht="13.5" customHeight="1" x14ac:dyDescent="0.3">
      <c r="A737" s="38"/>
      <c r="B737" s="28"/>
      <c r="C737" s="29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1"/>
      <c r="X737" s="4"/>
    </row>
    <row r="738" spans="1:24" ht="13.5" customHeight="1" x14ac:dyDescent="0.3">
      <c r="A738" s="38"/>
      <c r="B738" s="28"/>
      <c r="C738" s="29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1"/>
      <c r="X738" s="4"/>
    </row>
    <row r="739" spans="1:24" ht="13.5" customHeight="1" x14ac:dyDescent="0.3">
      <c r="A739" s="38"/>
      <c r="B739" s="28"/>
      <c r="C739" s="29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1"/>
      <c r="X739" s="4"/>
    </row>
    <row r="740" spans="1:24" ht="13.5" customHeight="1" x14ac:dyDescent="0.3">
      <c r="A740" s="38"/>
      <c r="B740" s="28"/>
      <c r="C740" s="29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1"/>
      <c r="X740" s="4"/>
    </row>
    <row r="741" spans="1:24" ht="13.5" customHeight="1" x14ac:dyDescent="0.3">
      <c r="A741" s="38"/>
      <c r="B741" s="28"/>
      <c r="C741" s="29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1"/>
      <c r="X741" s="4"/>
    </row>
    <row r="742" spans="1:24" ht="13.5" customHeight="1" x14ac:dyDescent="0.3">
      <c r="A742" s="38"/>
      <c r="B742" s="28"/>
      <c r="C742" s="29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1"/>
      <c r="X742" s="4"/>
    </row>
    <row r="743" spans="1:24" ht="13.5" customHeight="1" x14ac:dyDescent="0.3">
      <c r="A743" s="38"/>
      <c r="B743" s="28"/>
      <c r="C743" s="29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1"/>
      <c r="X743" s="4"/>
    </row>
    <row r="744" spans="1:24" ht="13.5" customHeight="1" x14ac:dyDescent="0.3">
      <c r="A744" s="38"/>
      <c r="B744" s="28"/>
      <c r="C744" s="29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1"/>
      <c r="X744" s="4"/>
    </row>
    <row r="745" spans="1:24" ht="13.5" customHeight="1" x14ac:dyDescent="0.3">
      <c r="A745" s="38"/>
      <c r="B745" s="28"/>
      <c r="C745" s="29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1"/>
      <c r="X745" s="4"/>
    </row>
    <row r="746" spans="1:24" ht="13.5" customHeight="1" x14ac:dyDescent="0.3">
      <c r="A746" s="38"/>
      <c r="B746" s="28"/>
      <c r="C746" s="29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1"/>
      <c r="X746" s="4"/>
    </row>
    <row r="747" spans="1:24" ht="13.5" customHeight="1" x14ac:dyDescent="0.3">
      <c r="A747" s="38"/>
      <c r="B747" s="28"/>
      <c r="C747" s="29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1"/>
      <c r="X747" s="4"/>
    </row>
    <row r="748" spans="1:24" ht="13.5" customHeight="1" x14ac:dyDescent="0.3">
      <c r="A748" s="38"/>
      <c r="B748" s="28"/>
      <c r="C748" s="29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1"/>
      <c r="X748" s="4"/>
    </row>
    <row r="749" spans="1:24" ht="13.5" customHeight="1" x14ac:dyDescent="0.3">
      <c r="A749" s="38"/>
      <c r="B749" s="28"/>
      <c r="C749" s="29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1"/>
      <c r="X749" s="4"/>
    </row>
    <row r="750" spans="1:24" ht="13.5" customHeight="1" x14ac:dyDescent="0.3">
      <c r="A750" s="38"/>
      <c r="B750" s="28"/>
      <c r="C750" s="29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1"/>
      <c r="X750" s="4"/>
    </row>
    <row r="751" spans="1:24" ht="13.5" customHeight="1" x14ac:dyDescent="0.3">
      <c r="A751" s="38"/>
      <c r="B751" s="28"/>
      <c r="C751" s="29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1"/>
      <c r="X751" s="4"/>
    </row>
    <row r="752" spans="1:24" ht="13.5" customHeight="1" x14ac:dyDescent="0.3">
      <c r="A752" s="38"/>
      <c r="B752" s="28"/>
      <c r="C752" s="29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1"/>
      <c r="X752" s="4"/>
    </row>
    <row r="753" spans="1:24" ht="13.5" customHeight="1" x14ac:dyDescent="0.3">
      <c r="A753" s="38"/>
      <c r="B753" s="28"/>
      <c r="C753" s="29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1"/>
      <c r="X753" s="4"/>
    </row>
    <row r="754" spans="1:24" ht="13.5" customHeight="1" x14ac:dyDescent="0.3">
      <c r="A754" s="38"/>
      <c r="B754" s="28"/>
      <c r="C754" s="29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1"/>
      <c r="X754" s="4"/>
    </row>
    <row r="755" spans="1:24" ht="13.5" customHeight="1" x14ac:dyDescent="0.3">
      <c r="A755" s="38"/>
      <c r="B755" s="28"/>
      <c r="C755" s="29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1"/>
      <c r="X755" s="4"/>
    </row>
    <row r="756" spans="1:24" ht="13.5" customHeight="1" x14ac:dyDescent="0.3">
      <c r="A756" s="38"/>
      <c r="B756" s="28"/>
      <c r="C756" s="29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1"/>
      <c r="X756" s="4"/>
    </row>
    <row r="757" spans="1:24" ht="13.5" customHeight="1" x14ac:dyDescent="0.3">
      <c r="A757" s="38"/>
      <c r="B757" s="28"/>
      <c r="C757" s="29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1"/>
      <c r="X757" s="4"/>
    </row>
    <row r="758" spans="1:24" ht="13.5" customHeight="1" x14ac:dyDescent="0.3">
      <c r="A758" s="38"/>
      <c r="B758" s="28"/>
      <c r="C758" s="29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1"/>
      <c r="X758" s="4"/>
    </row>
    <row r="759" spans="1:24" ht="13.5" customHeight="1" x14ac:dyDescent="0.3">
      <c r="A759" s="38"/>
      <c r="B759" s="28"/>
      <c r="C759" s="29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1"/>
      <c r="X759" s="4"/>
    </row>
    <row r="760" spans="1:24" ht="13.5" customHeight="1" x14ac:dyDescent="0.3">
      <c r="A760" s="38"/>
      <c r="B760" s="28"/>
      <c r="C760" s="29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1"/>
      <c r="X760" s="4"/>
    </row>
    <row r="761" spans="1:24" ht="13.5" customHeight="1" x14ac:dyDescent="0.3">
      <c r="A761" s="38"/>
      <c r="B761" s="28"/>
      <c r="C761" s="29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1"/>
      <c r="X761" s="4"/>
    </row>
    <row r="762" spans="1:24" ht="13.5" customHeight="1" x14ac:dyDescent="0.3">
      <c r="A762" s="38"/>
      <c r="B762" s="28"/>
      <c r="C762" s="29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1"/>
      <c r="X762" s="4"/>
    </row>
    <row r="763" spans="1:24" ht="13.5" customHeight="1" x14ac:dyDescent="0.3">
      <c r="A763" s="38"/>
      <c r="B763" s="28"/>
      <c r="C763" s="29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1"/>
      <c r="X763" s="4"/>
    </row>
    <row r="764" spans="1:24" ht="13.5" customHeight="1" x14ac:dyDescent="0.3">
      <c r="A764" s="38"/>
      <c r="B764" s="28"/>
      <c r="C764" s="29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1"/>
      <c r="X764" s="4"/>
    </row>
    <row r="765" spans="1:24" ht="13.5" customHeight="1" x14ac:dyDescent="0.3">
      <c r="A765" s="38"/>
      <c r="B765" s="28"/>
      <c r="C765" s="29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1"/>
      <c r="X765" s="4"/>
    </row>
    <row r="766" spans="1:24" ht="13.5" customHeight="1" x14ac:dyDescent="0.3">
      <c r="A766" s="38"/>
      <c r="B766" s="28"/>
      <c r="C766" s="29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1"/>
      <c r="X766" s="4"/>
    </row>
    <row r="767" spans="1:24" ht="13.5" customHeight="1" x14ac:dyDescent="0.3">
      <c r="A767" s="38"/>
      <c r="B767" s="28"/>
      <c r="C767" s="29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1"/>
      <c r="X767" s="4"/>
    </row>
    <row r="768" spans="1:24" ht="13.5" customHeight="1" x14ac:dyDescent="0.3">
      <c r="A768" s="38"/>
      <c r="B768" s="28"/>
      <c r="C768" s="29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1"/>
      <c r="X768" s="4"/>
    </row>
    <row r="769" spans="1:24" ht="13.5" customHeight="1" x14ac:dyDescent="0.3">
      <c r="A769" s="38"/>
      <c r="B769" s="28"/>
      <c r="C769" s="29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1"/>
      <c r="X769" s="4"/>
    </row>
    <row r="770" spans="1:24" ht="13.5" customHeight="1" x14ac:dyDescent="0.3">
      <c r="A770" s="38"/>
      <c r="B770" s="28"/>
      <c r="C770" s="29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1"/>
      <c r="X770" s="4"/>
    </row>
    <row r="771" spans="1:24" ht="13.5" customHeight="1" x14ac:dyDescent="0.3">
      <c r="A771" s="38"/>
      <c r="B771" s="28"/>
      <c r="C771" s="29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1"/>
      <c r="X771" s="4"/>
    </row>
    <row r="772" spans="1:24" ht="13.5" customHeight="1" x14ac:dyDescent="0.3">
      <c r="A772" s="38"/>
      <c r="B772" s="28"/>
      <c r="C772" s="29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1"/>
      <c r="X772" s="4"/>
    </row>
    <row r="773" spans="1:24" ht="13.5" customHeight="1" x14ac:dyDescent="0.3">
      <c r="A773" s="38"/>
      <c r="B773" s="28"/>
      <c r="C773" s="29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1"/>
      <c r="X773" s="4"/>
    </row>
    <row r="774" spans="1:24" ht="13.5" customHeight="1" x14ac:dyDescent="0.3">
      <c r="A774" s="38"/>
      <c r="B774" s="28"/>
      <c r="C774" s="29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1"/>
      <c r="X774" s="4"/>
    </row>
    <row r="775" spans="1:24" ht="13.5" customHeight="1" x14ac:dyDescent="0.3">
      <c r="A775" s="38"/>
      <c r="B775" s="28"/>
      <c r="C775" s="29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1"/>
      <c r="X775" s="4"/>
    </row>
    <row r="776" spans="1:24" ht="13.5" customHeight="1" x14ac:dyDescent="0.3">
      <c r="A776" s="38"/>
      <c r="B776" s="28"/>
      <c r="C776" s="29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1"/>
      <c r="X776" s="4"/>
    </row>
    <row r="777" spans="1:24" ht="13.5" customHeight="1" x14ac:dyDescent="0.3">
      <c r="A777" s="38"/>
      <c r="B777" s="28"/>
      <c r="C777" s="29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1"/>
      <c r="X777" s="4"/>
    </row>
    <row r="778" spans="1:24" ht="13.5" customHeight="1" x14ac:dyDescent="0.3">
      <c r="A778" s="38"/>
      <c r="B778" s="28"/>
      <c r="C778" s="29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1"/>
      <c r="X778" s="4"/>
    </row>
    <row r="779" spans="1:24" ht="13.5" customHeight="1" x14ac:dyDescent="0.3">
      <c r="A779" s="38"/>
      <c r="B779" s="28"/>
      <c r="C779" s="29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1"/>
      <c r="X779" s="4"/>
    </row>
    <row r="780" spans="1:24" ht="13.5" customHeight="1" x14ac:dyDescent="0.3">
      <c r="A780" s="38"/>
      <c r="B780" s="28"/>
      <c r="C780" s="29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1"/>
      <c r="X780" s="4"/>
    </row>
    <row r="781" spans="1:24" ht="13.5" customHeight="1" x14ac:dyDescent="0.3">
      <c r="A781" s="38"/>
      <c r="B781" s="28"/>
      <c r="C781" s="29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1"/>
      <c r="X781" s="4"/>
    </row>
    <row r="782" spans="1:24" ht="13.5" customHeight="1" x14ac:dyDescent="0.3">
      <c r="A782" s="38"/>
      <c r="B782" s="28"/>
      <c r="C782" s="29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1"/>
      <c r="X782" s="4"/>
    </row>
    <row r="783" spans="1:24" ht="13.5" customHeight="1" x14ac:dyDescent="0.3">
      <c r="A783" s="38"/>
      <c r="B783" s="28"/>
      <c r="C783" s="29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1"/>
      <c r="X783" s="4"/>
    </row>
    <row r="784" spans="1:24" ht="13.5" customHeight="1" x14ac:dyDescent="0.3">
      <c r="A784" s="38"/>
      <c r="B784" s="28"/>
      <c r="C784" s="29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1"/>
      <c r="X784" s="4"/>
    </row>
    <row r="785" spans="1:24" ht="13.5" customHeight="1" x14ac:dyDescent="0.3">
      <c r="A785" s="38"/>
      <c r="B785" s="28"/>
      <c r="C785" s="29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1"/>
      <c r="X785" s="4"/>
    </row>
    <row r="786" spans="1:24" ht="13.5" customHeight="1" x14ac:dyDescent="0.3">
      <c r="A786" s="38"/>
      <c r="B786" s="28"/>
      <c r="C786" s="29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1"/>
      <c r="X786" s="4"/>
    </row>
    <row r="787" spans="1:24" ht="13.5" customHeight="1" x14ac:dyDescent="0.3">
      <c r="A787" s="38"/>
      <c r="B787" s="28"/>
      <c r="C787" s="29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1"/>
      <c r="X787" s="4"/>
    </row>
    <row r="788" spans="1:24" ht="13.5" customHeight="1" x14ac:dyDescent="0.3">
      <c r="A788" s="38"/>
      <c r="B788" s="28"/>
      <c r="C788" s="29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1"/>
      <c r="X788" s="4"/>
    </row>
    <row r="789" spans="1:24" ht="13.5" customHeight="1" x14ac:dyDescent="0.3">
      <c r="A789" s="38"/>
      <c r="B789" s="28"/>
      <c r="C789" s="29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1"/>
      <c r="X789" s="4"/>
    </row>
    <row r="790" spans="1:24" ht="13.5" customHeight="1" x14ac:dyDescent="0.3">
      <c r="A790" s="38"/>
      <c r="B790" s="28"/>
      <c r="C790" s="29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1"/>
      <c r="X790" s="4"/>
    </row>
    <row r="791" spans="1:24" ht="13.5" customHeight="1" x14ac:dyDescent="0.3">
      <c r="A791" s="38"/>
      <c r="B791" s="28"/>
      <c r="C791" s="29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1"/>
      <c r="X791" s="4"/>
    </row>
    <row r="792" spans="1:24" ht="13.5" customHeight="1" x14ac:dyDescent="0.3">
      <c r="A792" s="38"/>
      <c r="B792" s="28"/>
      <c r="C792" s="29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1"/>
      <c r="X792" s="4"/>
    </row>
    <row r="793" spans="1:24" ht="13.5" customHeight="1" x14ac:dyDescent="0.3">
      <c r="A793" s="38"/>
      <c r="B793" s="28"/>
      <c r="C793" s="29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1"/>
      <c r="X793" s="4"/>
    </row>
    <row r="794" spans="1:24" ht="13.5" customHeight="1" x14ac:dyDescent="0.3">
      <c r="A794" s="38"/>
      <c r="B794" s="28"/>
      <c r="C794" s="29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1"/>
      <c r="X794" s="4"/>
    </row>
    <row r="795" spans="1:24" ht="13.5" customHeight="1" x14ac:dyDescent="0.3">
      <c r="A795" s="38"/>
      <c r="B795" s="28"/>
      <c r="C795" s="29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1"/>
      <c r="X795" s="4"/>
    </row>
    <row r="796" spans="1:24" ht="13.5" customHeight="1" x14ac:dyDescent="0.3">
      <c r="A796" s="38"/>
      <c r="B796" s="28"/>
      <c r="C796" s="29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1"/>
      <c r="X796" s="4"/>
    </row>
    <row r="797" spans="1:24" ht="13.5" customHeight="1" x14ac:dyDescent="0.3">
      <c r="A797" s="38"/>
      <c r="B797" s="28"/>
      <c r="C797" s="29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1"/>
      <c r="X797" s="4"/>
    </row>
    <row r="798" spans="1:24" ht="13.5" customHeight="1" x14ac:dyDescent="0.3">
      <c r="A798" s="38"/>
      <c r="B798" s="28"/>
      <c r="C798" s="29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1"/>
      <c r="X798" s="4"/>
    </row>
    <row r="799" spans="1:24" ht="13.5" customHeight="1" x14ac:dyDescent="0.3">
      <c r="A799" s="38"/>
      <c r="B799" s="28"/>
      <c r="C799" s="29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1"/>
      <c r="X799" s="4"/>
    </row>
    <row r="800" spans="1:24" ht="13.5" customHeight="1" x14ac:dyDescent="0.3">
      <c r="A800" s="38"/>
      <c r="B800" s="28"/>
      <c r="C800" s="29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1"/>
      <c r="X800" s="4"/>
    </row>
    <row r="801" spans="1:24" ht="13.5" customHeight="1" x14ac:dyDescent="0.3">
      <c r="A801" s="38"/>
      <c r="B801" s="28"/>
      <c r="C801" s="29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1"/>
      <c r="X801" s="4"/>
    </row>
    <row r="802" spans="1:24" ht="13.5" customHeight="1" x14ac:dyDescent="0.3">
      <c r="A802" s="38"/>
      <c r="B802" s="28"/>
      <c r="C802" s="29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1"/>
      <c r="X802" s="4"/>
    </row>
    <row r="803" spans="1:24" ht="13.5" customHeight="1" x14ac:dyDescent="0.3">
      <c r="A803" s="38"/>
      <c r="B803" s="28"/>
      <c r="C803" s="29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1"/>
      <c r="X803" s="4"/>
    </row>
    <row r="804" spans="1:24" ht="13.5" customHeight="1" x14ac:dyDescent="0.3">
      <c r="A804" s="38"/>
      <c r="B804" s="28"/>
      <c r="C804" s="29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1"/>
      <c r="X804" s="4"/>
    </row>
    <row r="805" spans="1:24" ht="13.5" customHeight="1" x14ac:dyDescent="0.3">
      <c r="A805" s="38"/>
      <c r="B805" s="28"/>
      <c r="C805" s="29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1"/>
      <c r="X805" s="4"/>
    </row>
    <row r="806" spans="1:24" ht="13.5" customHeight="1" x14ac:dyDescent="0.3">
      <c r="A806" s="38"/>
      <c r="B806" s="28"/>
      <c r="C806" s="29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1"/>
      <c r="X806" s="4"/>
    </row>
    <row r="807" spans="1:24" ht="13.5" customHeight="1" x14ac:dyDescent="0.3">
      <c r="A807" s="38"/>
      <c r="B807" s="28"/>
      <c r="C807" s="29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1"/>
      <c r="X807" s="4"/>
    </row>
    <row r="808" spans="1:24" ht="13.5" customHeight="1" x14ac:dyDescent="0.3">
      <c r="A808" s="38"/>
      <c r="B808" s="28"/>
      <c r="C808" s="29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1"/>
      <c r="X808" s="4"/>
    </row>
    <row r="809" spans="1:24" ht="13.5" customHeight="1" x14ac:dyDescent="0.3">
      <c r="A809" s="38"/>
      <c r="B809" s="28"/>
      <c r="C809" s="29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1"/>
      <c r="X809" s="4"/>
    </row>
    <row r="810" spans="1:24" ht="13.5" customHeight="1" x14ac:dyDescent="0.3">
      <c r="A810" s="38"/>
      <c r="B810" s="28"/>
      <c r="C810" s="29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1"/>
      <c r="X810" s="4"/>
    </row>
    <row r="811" spans="1:24" ht="13.5" customHeight="1" x14ac:dyDescent="0.3">
      <c r="A811" s="38"/>
      <c r="B811" s="28"/>
      <c r="C811" s="29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1"/>
      <c r="X811" s="4"/>
    </row>
    <row r="812" spans="1:24" ht="13.5" customHeight="1" x14ac:dyDescent="0.3">
      <c r="A812" s="38"/>
      <c r="B812" s="28"/>
      <c r="C812" s="29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1"/>
      <c r="X812" s="4"/>
    </row>
    <row r="813" spans="1:24" ht="13.5" customHeight="1" x14ac:dyDescent="0.3">
      <c r="A813" s="38"/>
      <c r="B813" s="28"/>
      <c r="C813" s="29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1"/>
      <c r="X813" s="4"/>
    </row>
    <row r="814" spans="1:24" ht="13.5" customHeight="1" x14ac:dyDescent="0.3">
      <c r="A814" s="38"/>
      <c r="B814" s="28"/>
      <c r="C814" s="29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1"/>
      <c r="X814" s="4"/>
    </row>
    <row r="815" spans="1:24" ht="13.5" customHeight="1" x14ac:dyDescent="0.3">
      <c r="A815" s="38"/>
      <c r="B815" s="28"/>
      <c r="C815" s="29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1"/>
      <c r="X815" s="4"/>
    </row>
    <row r="816" spans="1:24" ht="13.5" customHeight="1" x14ac:dyDescent="0.3">
      <c r="A816" s="38"/>
      <c r="B816" s="28"/>
      <c r="C816" s="29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1"/>
      <c r="X816" s="4"/>
    </row>
    <row r="817" spans="1:24" ht="13.5" customHeight="1" x14ac:dyDescent="0.3">
      <c r="A817" s="38"/>
      <c r="B817" s="28"/>
      <c r="C817" s="29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1"/>
      <c r="X817" s="4"/>
    </row>
    <row r="818" spans="1:24" ht="13.5" customHeight="1" x14ac:dyDescent="0.3">
      <c r="A818" s="38"/>
      <c r="B818" s="28"/>
      <c r="C818" s="29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1"/>
      <c r="X818" s="4"/>
    </row>
    <row r="819" spans="1:24" ht="13.5" customHeight="1" x14ac:dyDescent="0.3">
      <c r="A819" s="38"/>
      <c r="B819" s="28"/>
      <c r="C819" s="29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1"/>
      <c r="X819" s="4"/>
    </row>
    <row r="820" spans="1:24" ht="13.5" customHeight="1" x14ac:dyDescent="0.3">
      <c r="A820" s="38"/>
      <c r="B820" s="28"/>
      <c r="C820" s="29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1"/>
      <c r="X820" s="4"/>
    </row>
    <row r="821" spans="1:24" ht="13.5" customHeight="1" x14ac:dyDescent="0.3">
      <c r="A821" s="38"/>
      <c r="B821" s="28"/>
      <c r="C821" s="29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1"/>
      <c r="X821" s="4"/>
    </row>
    <row r="822" spans="1:24" ht="13.5" customHeight="1" x14ac:dyDescent="0.3">
      <c r="A822" s="38"/>
      <c r="B822" s="28"/>
      <c r="C822" s="29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1"/>
      <c r="X822" s="4"/>
    </row>
    <row r="823" spans="1:24" ht="13.5" customHeight="1" x14ac:dyDescent="0.3">
      <c r="A823" s="38"/>
      <c r="B823" s="28"/>
      <c r="C823" s="29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1"/>
      <c r="X823" s="4"/>
    </row>
    <row r="824" spans="1:24" ht="13.5" customHeight="1" x14ac:dyDescent="0.3">
      <c r="A824" s="38"/>
      <c r="B824" s="28"/>
      <c r="C824" s="29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1"/>
      <c r="X824" s="4"/>
    </row>
    <row r="825" spans="1:24" ht="13.5" customHeight="1" x14ac:dyDescent="0.3">
      <c r="A825" s="38"/>
      <c r="B825" s="28"/>
      <c r="C825" s="29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1"/>
      <c r="X825" s="4"/>
    </row>
    <row r="826" spans="1:24" ht="13.5" customHeight="1" x14ac:dyDescent="0.3">
      <c r="A826" s="38"/>
      <c r="B826" s="28"/>
      <c r="C826" s="29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1"/>
      <c r="X826" s="4"/>
    </row>
    <row r="827" spans="1:24" ht="13.5" customHeight="1" x14ac:dyDescent="0.3">
      <c r="A827" s="38"/>
      <c r="B827" s="28"/>
      <c r="C827" s="29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1"/>
      <c r="X827" s="4"/>
    </row>
    <row r="828" spans="1:24" ht="13.5" customHeight="1" x14ac:dyDescent="0.3">
      <c r="A828" s="38"/>
      <c r="B828" s="28"/>
      <c r="C828" s="29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1"/>
      <c r="X828" s="4"/>
    </row>
    <row r="829" spans="1:24" ht="13.5" customHeight="1" x14ac:dyDescent="0.3">
      <c r="A829" s="38"/>
      <c r="B829" s="28"/>
      <c r="C829" s="29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1"/>
      <c r="X829" s="4"/>
    </row>
    <row r="830" spans="1:24" ht="13.5" customHeight="1" x14ac:dyDescent="0.3">
      <c r="A830" s="38"/>
      <c r="B830" s="28"/>
      <c r="C830" s="29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1"/>
      <c r="X830" s="4"/>
    </row>
    <row r="831" spans="1:24" ht="13.5" customHeight="1" x14ac:dyDescent="0.3">
      <c r="A831" s="38"/>
      <c r="B831" s="28"/>
      <c r="C831" s="29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1"/>
      <c r="X831" s="4"/>
    </row>
    <row r="832" spans="1:24" ht="13.5" customHeight="1" x14ac:dyDescent="0.3">
      <c r="A832" s="38"/>
      <c r="B832" s="28"/>
      <c r="C832" s="29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1"/>
      <c r="X832" s="4"/>
    </row>
    <row r="833" spans="1:24" ht="13.5" customHeight="1" x14ac:dyDescent="0.3">
      <c r="A833" s="38"/>
      <c r="B833" s="28"/>
      <c r="C833" s="29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1"/>
      <c r="X833" s="4"/>
    </row>
    <row r="834" spans="1:24" ht="13.5" customHeight="1" x14ac:dyDescent="0.3">
      <c r="A834" s="38"/>
      <c r="B834" s="28"/>
      <c r="C834" s="29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1"/>
      <c r="X834" s="4"/>
    </row>
    <row r="835" spans="1:24" ht="13.5" customHeight="1" x14ac:dyDescent="0.3">
      <c r="A835" s="38"/>
      <c r="B835" s="28"/>
      <c r="C835" s="29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1"/>
      <c r="X835" s="4"/>
    </row>
    <row r="836" spans="1:24" ht="13.5" customHeight="1" x14ac:dyDescent="0.3">
      <c r="A836" s="38"/>
      <c r="B836" s="28"/>
      <c r="C836" s="29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1"/>
      <c r="X836" s="4"/>
    </row>
    <row r="837" spans="1:24" ht="13.5" customHeight="1" x14ac:dyDescent="0.3">
      <c r="A837" s="38"/>
      <c r="B837" s="28"/>
      <c r="C837" s="29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1"/>
      <c r="X837" s="4"/>
    </row>
    <row r="838" spans="1:24" ht="13.5" customHeight="1" x14ac:dyDescent="0.3">
      <c r="A838" s="38"/>
      <c r="B838" s="28"/>
      <c r="C838" s="29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1"/>
      <c r="X838" s="4"/>
    </row>
    <row r="839" spans="1:24" ht="13.5" customHeight="1" x14ac:dyDescent="0.3">
      <c r="A839" s="38"/>
      <c r="B839" s="28"/>
      <c r="C839" s="29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1"/>
      <c r="X839" s="4"/>
    </row>
    <row r="840" spans="1:24" ht="13.5" customHeight="1" x14ac:dyDescent="0.3">
      <c r="A840" s="38"/>
      <c r="B840" s="28"/>
      <c r="C840" s="29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1"/>
      <c r="X840" s="4"/>
    </row>
    <row r="841" spans="1:24" ht="13.5" customHeight="1" x14ac:dyDescent="0.3">
      <c r="A841" s="38"/>
      <c r="B841" s="28"/>
      <c r="C841" s="29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1"/>
      <c r="X841" s="4"/>
    </row>
    <row r="842" spans="1:24" ht="13.5" customHeight="1" x14ac:dyDescent="0.3">
      <c r="A842" s="38"/>
      <c r="B842" s="28"/>
      <c r="C842" s="29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1"/>
      <c r="X842" s="4"/>
    </row>
    <row r="843" spans="1:24" ht="13.5" customHeight="1" x14ac:dyDescent="0.3">
      <c r="A843" s="38"/>
      <c r="B843" s="28"/>
      <c r="C843" s="29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1"/>
      <c r="X843" s="4"/>
    </row>
    <row r="844" spans="1:24" ht="13.5" customHeight="1" x14ac:dyDescent="0.3">
      <c r="A844" s="38"/>
      <c r="B844" s="28"/>
      <c r="C844" s="29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1"/>
      <c r="X844" s="4"/>
    </row>
    <row r="845" spans="1:24" ht="13.5" customHeight="1" x14ac:dyDescent="0.3">
      <c r="A845" s="38"/>
      <c r="B845" s="28"/>
      <c r="C845" s="29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1"/>
      <c r="X845" s="4"/>
    </row>
    <row r="846" spans="1:24" ht="13.5" customHeight="1" x14ac:dyDescent="0.3">
      <c r="A846" s="38"/>
      <c r="B846" s="28"/>
      <c r="C846" s="29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1"/>
      <c r="X846" s="4"/>
    </row>
    <row r="847" spans="1:24" ht="13.5" customHeight="1" x14ac:dyDescent="0.3">
      <c r="A847" s="38"/>
      <c r="B847" s="28"/>
      <c r="C847" s="29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1"/>
      <c r="X847" s="4"/>
    </row>
    <row r="848" spans="1:24" ht="13.5" customHeight="1" x14ac:dyDescent="0.3">
      <c r="A848" s="38"/>
      <c r="B848" s="28"/>
      <c r="C848" s="29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1"/>
      <c r="X848" s="4"/>
    </row>
    <row r="849" spans="1:24" ht="13.5" customHeight="1" x14ac:dyDescent="0.3">
      <c r="A849" s="38"/>
      <c r="B849" s="28"/>
      <c r="C849" s="29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1"/>
      <c r="X849" s="4"/>
    </row>
    <row r="850" spans="1:24" ht="13.5" customHeight="1" x14ac:dyDescent="0.3">
      <c r="A850" s="38"/>
      <c r="B850" s="28"/>
      <c r="C850" s="29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1"/>
      <c r="X850" s="4"/>
    </row>
    <row r="851" spans="1:24" ht="13.5" customHeight="1" x14ac:dyDescent="0.3">
      <c r="A851" s="38"/>
      <c r="B851" s="28"/>
      <c r="C851" s="29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1"/>
      <c r="X851" s="4"/>
    </row>
    <row r="852" spans="1:24" ht="13.5" customHeight="1" x14ac:dyDescent="0.3">
      <c r="A852" s="38"/>
      <c r="B852" s="28"/>
      <c r="C852" s="29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1"/>
      <c r="X852" s="4"/>
    </row>
    <row r="853" spans="1:24" ht="13.5" customHeight="1" x14ac:dyDescent="0.3">
      <c r="A853" s="38"/>
      <c r="B853" s="28"/>
      <c r="C853" s="29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1"/>
      <c r="X853" s="4"/>
    </row>
    <row r="854" spans="1:24" ht="13.5" customHeight="1" x14ac:dyDescent="0.3">
      <c r="A854" s="38"/>
      <c r="B854" s="28"/>
      <c r="C854" s="29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1"/>
      <c r="X854" s="4"/>
    </row>
    <row r="855" spans="1:24" ht="13.5" customHeight="1" x14ac:dyDescent="0.3">
      <c r="A855" s="38"/>
      <c r="B855" s="28"/>
      <c r="C855" s="29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1"/>
      <c r="X855" s="4"/>
    </row>
    <row r="856" spans="1:24" ht="13.5" customHeight="1" x14ac:dyDescent="0.3">
      <c r="A856" s="38"/>
      <c r="B856" s="28"/>
      <c r="C856" s="29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1"/>
      <c r="X856" s="4"/>
    </row>
    <row r="857" spans="1:24" ht="13.5" customHeight="1" x14ac:dyDescent="0.3">
      <c r="A857" s="38"/>
      <c r="B857" s="28"/>
      <c r="C857" s="29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1"/>
      <c r="X857" s="4"/>
    </row>
    <row r="858" spans="1:24" ht="13.5" customHeight="1" x14ac:dyDescent="0.3">
      <c r="A858" s="38"/>
      <c r="B858" s="28"/>
      <c r="C858" s="29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1"/>
      <c r="X858" s="4"/>
    </row>
    <row r="859" spans="1:24" ht="13.5" customHeight="1" x14ac:dyDescent="0.3">
      <c r="A859" s="38"/>
      <c r="B859" s="28"/>
      <c r="C859" s="29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1"/>
      <c r="X859" s="4"/>
    </row>
    <row r="860" spans="1:24" ht="13.5" customHeight="1" x14ac:dyDescent="0.3">
      <c r="A860" s="38"/>
      <c r="B860" s="28"/>
      <c r="C860" s="29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1"/>
      <c r="X860" s="4"/>
    </row>
    <row r="861" spans="1:24" ht="13.5" customHeight="1" x14ac:dyDescent="0.3">
      <c r="A861" s="38"/>
      <c r="B861" s="28"/>
      <c r="C861" s="29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1"/>
      <c r="X861" s="4"/>
    </row>
    <row r="862" spans="1:24" ht="13.5" customHeight="1" x14ac:dyDescent="0.3">
      <c r="A862" s="38"/>
      <c r="B862" s="28"/>
      <c r="C862" s="29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1"/>
      <c r="X862" s="4"/>
    </row>
    <row r="863" spans="1:24" ht="13.5" customHeight="1" x14ac:dyDescent="0.3">
      <c r="A863" s="38"/>
      <c r="B863" s="28"/>
      <c r="C863" s="29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1"/>
      <c r="X863" s="4"/>
    </row>
    <row r="864" spans="1:24" ht="13.5" customHeight="1" x14ac:dyDescent="0.3">
      <c r="A864" s="38"/>
      <c r="B864" s="28"/>
      <c r="C864" s="29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1"/>
      <c r="X864" s="4"/>
    </row>
    <row r="865" spans="1:24" ht="13.5" customHeight="1" x14ac:dyDescent="0.3">
      <c r="A865" s="38"/>
      <c r="B865" s="28"/>
      <c r="C865" s="29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1"/>
      <c r="X865" s="4"/>
    </row>
    <row r="866" spans="1:24" ht="13.5" customHeight="1" x14ac:dyDescent="0.3">
      <c r="A866" s="38"/>
      <c r="B866" s="28"/>
      <c r="C866" s="29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1"/>
      <c r="X866" s="4"/>
    </row>
    <row r="867" spans="1:24" ht="13.5" customHeight="1" x14ac:dyDescent="0.3">
      <c r="A867" s="38"/>
      <c r="B867" s="28"/>
      <c r="C867" s="29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1"/>
      <c r="X867" s="4"/>
    </row>
    <row r="868" spans="1:24" ht="13.5" customHeight="1" x14ac:dyDescent="0.3">
      <c r="A868" s="38"/>
      <c r="B868" s="28"/>
      <c r="C868" s="29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1"/>
      <c r="X868" s="4"/>
    </row>
    <row r="869" spans="1:24" ht="13.5" customHeight="1" x14ac:dyDescent="0.3">
      <c r="A869" s="38"/>
      <c r="B869" s="28"/>
      <c r="C869" s="29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1"/>
      <c r="X869" s="4"/>
    </row>
    <row r="870" spans="1:24" ht="13.5" customHeight="1" x14ac:dyDescent="0.3">
      <c r="A870" s="38"/>
      <c r="B870" s="28"/>
      <c r="C870" s="29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1"/>
      <c r="X870" s="4"/>
    </row>
    <row r="871" spans="1:24" ht="13.5" customHeight="1" x14ac:dyDescent="0.3">
      <c r="A871" s="38"/>
      <c r="B871" s="28"/>
      <c r="C871" s="29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1"/>
      <c r="X871" s="4"/>
    </row>
    <row r="872" spans="1:24" ht="13.5" customHeight="1" x14ac:dyDescent="0.3">
      <c r="A872" s="38"/>
      <c r="B872" s="28"/>
      <c r="C872" s="29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1"/>
      <c r="X872" s="4"/>
    </row>
    <row r="873" spans="1:24" ht="13.5" customHeight="1" x14ac:dyDescent="0.3">
      <c r="A873" s="38"/>
      <c r="B873" s="28"/>
      <c r="C873" s="29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1"/>
      <c r="X873" s="4"/>
    </row>
    <row r="874" spans="1:24" ht="13.5" customHeight="1" x14ac:dyDescent="0.3">
      <c r="A874" s="38"/>
      <c r="B874" s="28"/>
      <c r="C874" s="29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1"/>
      <c r="X874" s="4"/>
    </row>
    <row r="875" spans="1:24" ht="13.5" customHeight="1" x14ac:dyDescent="0.3">
      <c r="A875" s="38"/>
      <c r="B875" s="28"/>
      <c r="C875" s="29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1"/>
      <c r="X875" s="4"/>
    </row>
    <row r="876" spans="1:24" ht="13.5" customHeight="1" x14ac:dyDescent="0.3">
      <c r="A876" s="38"/>
      <c r="B876" s="28"/>
      <c r="C876" s="29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1"/>
      <c r="X876" s="4"/>
    </row>
    <row r="877" spans="1:24" ht="13.5" customHeight="1" x14ac:dyDescent="0.3">
      <c r="A877" s="38"/>
      <c r="B877" s="28"/>
      <c r="C877" s="29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1"/>
      <c r="X877" s="4"/>
    </row>
    <row r="878" spans="1:24" ht="13.5" customHeight="1" x14ac:dyDescent="0.3">
      <c r="A878" s="38"/>
      <c r="B878" s="28"/>
      <c r="C878" s="29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1"/>
      <c r="X878" s="4"/>
    </row>
    <row r="879" spans="1:24" ht="13.5" customHeight="1" x14ac:dyDescent="0.3">
      <c r="A879" s="38"/>
      <c r="B879" s="28"/>
      <c r="C879" s="29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1"/>
      <c r="X879" s="4"/>
    </row>
    <row r="880" spans="1:24" ht="13.5" customHeight="1" x14ac:dyDescent="0.3">
      <c r="A880" s="38"/>
      <c r="B880" s="28"/>
      <c r="C880" s="29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1"/>
      <c r="X880" s="4"/>
    </row>
    <row r="881" spans="1:24" ht="13.5" customHeight="1" x14ac:dyDescent="0.3">
      <c r="A881" s="38"/>
      <c r="B881" s="28"/>
      <c r="C881" s="29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1"/>
      <c r="X881" s="4"/>
    </row>
    <row r="882" spans="1:24" ht="13.5" customHeight="1" x14ac:dyDescent="0.3">
      <c r="A882" s="38"/>
      <c r="B882" s="28"/>
      <c r="C882" s="29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1"/>
      <c r="X882" s="4"/>
    </row>
    <row r="883" spans="1:24" ht="13.5" customHeight="1" x14ac:dyDescent="0.3">
      <c r="A883" s="38"/>
      <c r="B883" s="28"/>
      <c r="C883" s="29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1"/>
      <c r="X883" s="4"/>
    </row>
    <row r="884" spans="1:24" ht="13.5" customHeight="1" x14ac:dyDescent="0.3">
      <c r="A884" s="38"/>
      <c r="B884" s="28"/>
      <c r="C884" s="29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1"/>
      <c r="X884" s="4"/>
    </row>
    <row r="885" spans="1:24" ht="13.5" customHeight="1" x14ac:dyDescent="0.3">
      <c r="A885" s="38"/>
      <c r="B885" s="28"/>
      <c r="C885" s="29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1"/>
      <c r="X885" s="4"/>
    </row>
    <row r="886" spans="1:24" ht="13.5" customHeight="1" x14ac:dyDescent="0.3">
      <c r="A886" s="38"/>
      <c r="B886" s="28"/>
      <c r="C886" s="29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1"/>
      <c r="X886" s="4"/>
    </row>
    <row r="887" spans="1:24" ht="13.5" customHeight="1" x14ac:dyDescent="0.3">
      <c r="A887" s="38"/>
      <c r="B887" s="28"/>
      <c r="C887" s="29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1"/>
      <c r="X887" s="4"/>
    </row>
    <row r="888" spans="1:24" ht="13.5" customHeight="1" x14ac:dyDescent="0.3">
      <c r="A888" s="38"/>
      <c r="B888" s="28"/>
      <c r="C888" s="29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1"/>
      <c r="X888" s="4"/>
    </row>
    <row r="889" spans="1:24" ht="13.5" customHeight="1" x14ac:dyDescent="0.3">
      <c r="A889" s="38"/>
      <c r="B889" s="28"/>
      <c r="C889" s="29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1"/>
      <c r="X889" s="4"/>
    </row>
    <row r="890" spans="1:24" ht="13.5" customHeight="1" x14ac:dyDescent="0.3">
      <c r="A890" s="38"/>
      <c r="B890" s="28"/>
      <c r="C890" s="29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1"/>
      <c r="X890" s="4"/>
    </row>
    <row r="891" spans="1:24" ht="13.5" customHeight="1" x14ac:dyDescent="0.3">
      <c r="A891" s="38"/>
      <c r="B891" s="28"/>
      <c r="C891" s="29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1"/>
      <c r="X891" s="4"/>
    </row>
    <row r="892" spans="1:24" ht="13.5" customHeight="1" x14ac:dyDescent="0.3">
      <c r="A892" s="38"/>
      <c r="B892" s="28"/>
      <c r="C892" s="29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1"/>
      <c r="X892" s="4"/>
    </row>
    <row r="893" spans="1:24" ht="13.5" customHeight="1" x14ac:dyDescent="0.3">
      <c r="A893" s="38"/>
      <c r="B893" s="28"/>
      <c r="C893" s="29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1"/>
      <c r="X893" s="4"/>
    </row>
    <row r="894" spans="1:24" ht="13.5" customHeight="1" x14ac:dyDescent="0.3">
      <c r="A894" s="38"/>
      <c r="B894" s="28"/>
      <c r="C894" s="29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1"/>
      <c r="X894" s="4"/>
    </row>
    <row r="895" spans="1:24" ht="13.5" customHeight="1" x14ac:dyDescent="0.3">
      <c r="A895" s="38"/>
      <c r="B895" s="28"/>
      <c r="C895" s="29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1"/>
      <c r="X895" s="4"/>
    </row>
    <row r="896" spans="1:24" ht="13.5" customHeight="1" x14ac:dyDescent="0.3">
      <c r="A896" s="38"/>
      <c r="B896" s="28"/>
      <c r="C896" s="29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1"/>
      <c r="X896" s="4"/>
    </row>
    <row r="897" spans="1:24" ht="13.5" customHeight="1" x14ac:dyDescent="0.3">
      <c r="A897" s="38"/>
      <c r="B897" s="28"/>
      <c r="C897" s="29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1"/>
      <c r="X897" s="4"/>
    </row>
    <row r="898" spans="1:24" ht="13.5" customHeight="1" x14ac:dyDescent="0.3">
      <c r="A898" s="38"/>
      <c r="B898" s="28"/>
      <c r="C898" s="29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1"/>
      <c r="X898" s="4"/>
    </row>
    <row r="899" spans="1:24" ht="13.5" customHeight="1" x14ac:dyDescent="0.3">
      <c r="A899" s="38"/>
      <c r="B899" s="28"/>
      <c r="C899" s="29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1"/>
      <c r="X899" s="4"/>
    </row>
    <row r="900" spans="1:24" ht="13.5" customHeight="1" x14ac:dyDescent="0.3">
      <c r="A900" s="38"/>
      <c r="B900" s="28"/>
      <c r="C900" s="29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1"/>
      <c r="X900" s="4"/>
    </row>
    <row r="901" spans="1:24" ht="13.5" customHeight="1" x14ac:dyDescent="0.3">
      <c r="A901" s="38"/>
      <c r="B901" s="28"/>
      <c r="C901" s="29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1"/>
      <c r="X901" s="4"/>
    </row>
    <row r="902" spans="1:24" ht="13.5" customHeight="1" x14ac:dyDescent="0.3">
      <c r="A902" s="38"/>
      <c r="B902" s="28"/>
      <c r="C902" s="29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1"/>
      <c r="X902" s="4"/>
    </row>
    <row r="903" spans="1:24" ht="13.5" customHeight="1" x14ac:dyDescent="0.3">
      <c r="A903" s="38"/>
      <c r="B903" s="28"/>
      <c r="C903" s="29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1"/>
      <c r="X903" s="4"/>
    </row>
    <row r="904" spans="1:24" ht="13.5" customHeight="1" x14ac:dyDescent="0.3">
      <c r="A904" s="38"/>
      <c r="B904" s="28"/>
      <c r="C904" s="29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1"/>
      <c r="X904" s="4"/>
    </row>
    <row r="905" spans="1:24" ht="13.5" customHeight="1" x14ac:dyDescent="0.3">
      <c r="A905" s="38"/>
      <c r="B905" s="28"/>
      <c r="C905" s="29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1"/>
      <c r="X905" s="4"/>
    </row>
    <row r="906" spans="1:24" ht="13.5" customHeight="1" x14ac:dyDescent="0.3">
      <c r="A906" s="38"/>
      <c r="B906" s="28"/>
      <c r="C906" s="29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1"/>
      <c r="X906" s="4"/>
    </row>
    <row r="907" spans="1:24" ht="13.5" customHeight="1" x14ac:dyDescent="0.3">
      <c r="A907" s="38"/>
      <c r="B907" s="28"/>
      <c r="C907" s="29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1"/>
      <c r="X907" s="4"/>
    </row>
    <row r="908" spans="1:24" ht="13.5" customHeight="1" x14ac:dyDescent="0.3">
      <c r="A908" s="38"/>
      <c r="B908" s="28"/>
      <c r="C908" s="29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1"/>
      <c r="X908" s="4"/>
    </row>
    <row r="909" spans="1:24" ht="13.5" customHeight="1" x14ac:dyDescent="0.3">
      <c r="A909" s="38"/>
      <c r="B909" s="28"/>
      <c r="C909" s="29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1"/>
      <c r="X909" s="4"/>
    </row>
    <row r="910" spans="1:24" ht="13.5" customHeight="1" x14ac:dyDescent="0.3">
      <c r="A910" s="38"/>
      <c r="B910" s="28"/>
      <c r="C910" s="29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1"/>
      <c r="X910" s="4"/>
    </row>
    <row r="911" spans="1:24" ht="13.5" customHeight="1" x14ac:dyDescent="0.3">
      <c r="A911" s="38"/>
      <c r="B911" s="28"/>
      <c r="C911" s="29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1"/>
      <c r="X911" s="4"/>
    </row>
    <row r="912" spans="1:24" ht="13.5" customHeight="1" x14ac:dyDescent="0.3">
      <c r="A912" s="38"/>
      <c r="B912" s="28"/>
      <c r="C912" s="29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1"/>
      <c r="X912" s="4"/>
    </row>
    <row r="913" spans="1:24" ht="13.5" customHeight="1" x14ac:dyDescent="0.3">
      <c r="A913" s="38"/>
      <c r="B913" s="28"/>
      <c r="C913" s="29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1"/>
      <c r="X913" s="4"/>
    </row>
    <row r="914" spans="1:24" ht="13.5" customHeight="1" x14ac:dyDescent="0.3">
      <c r="A914" s="38"/>
      <c r="B914" s="28"/>
      <c r="C914" s="29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1"/>
      <c r="X914" s="4"/>
    </row>
    <row r="915" spans="1:24" ht="13.5" customHeight="1" x14ac:dyDescent="0.3">
      <c r="A915" s="38"/>
      <c r="B915" s="28"/>
      <c r="C915" s="29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1"/>
      <c r="X915" s="4"/>
    </row>
    <row r="916" spans="1:24" ht="13.5" customHeight="1" x14ac:dyDescent="0.3">
      <c r="A916" s="38"/>
      <c r="B916" s="28"/>
      <c r="C916" s="29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1"/>
      <c r="X916" s="4"/>
    </row>
    <row r="917" spans="1:24" ht="13.5" customHeight="1" x14ac:dyDescent="0.3">
      <c r="A917" s="38"/>
      <c r="B917" s="28"/>
      <c r="C917" s="29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1"/>
      <c r="X917" s="4"/>
    </row>
    <row r="918" spans="1:24" ht="13.5" customHeight="1" x14ac:dyDescent="0.3">
      <c r="A918" s="38"/>
      <c r="B918" s="28"/>
      <c r="C918" s="29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1"/>
      <c r="X918" s="4"/>
    </row>
    <row r="919" spans="1:24" ht="13.5" customHeight="1" x14ac:dyDescent="0.3">
      <c r="A919" s="38"/>
      <c r="B919" s="28"/>
      <c r="C919" s="29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1"/>
      <c r="X919" s="4"/>
    </row>
    <row r="920" spans="1:24" ht="13.5" customHeight="1" x14ac:dyDescent="0.3">
      <c r="A920" s="38"/>
      <c r="B920" s="28"/>
      <c r="C920" s="29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1"/>
      <c r="X920" s="4"/>
    </row>
    <row r="921" spans="1:24" ht="13.5" customHeight="1" x14ac:dyDescent="0.3">
      <c r="A921" s="38"/>
      <c r="B921" s="28"/>
      <c r="C921" s="29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1"/>
      <c r="X921" s="4"/>
    </row>
    <row r="922" spans="1:24" ht="13.5" customHeight="1" x14ac:dyDescent="0.3">
      <c r="A922" s="38"/>
      <c r="B922" s="28"/>
      <c r="C922" s="29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1"/>
      <c r="X922" s="4"/>
    </row>
    <row r="923" spans="1:24" ht="13.5" customHeight="1" x14ac:dyDescent="0.3">
      <c r="A923" s="38"/>
      <c r="B923" s="28"/>
      <c r="C923" s="29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1"/>
      <c r="X923" s="4"/>
    </row>
    <row r="924" spans="1:24" ht="13.5" customHeight="1" x14ac:dyDescent="0.3">
      <c r="A924" s="38"/>
      <c r="B924" s="28"/>
      <c r="C924" s="29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1"/>
      <c r="X924" s="4"/>
    </row>
    <row r="925" spans="1:24" ht="13.5" customHeight="1" x14ac:dyDescent="0.3">
      <c r="A925" s="38"/>
      <c r="B925" s="28"/>
      <c r="C925" s="29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1"/>
      <c r="X925" s="4"/>
    </row>
    <row r="926" spans="1:24" ht="13.5" customHeight="1" x14ac:dyDescent="0.3">
      <c r="A926" s="38"/>
      <c r="B926" s="28"/>
      <c r="C926" s="29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1"/>
      <c r="X926" s="4"/>
    </row>
    <row r="927" spans="1:24" ht="13.5" customHeight="1" x14ac:dyDescent="0.3">
      <c r="A927" s="38"/>
      <c r="B927" s="28"/>
      <c r="C927" s="29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1"/>
      <c r="X927" s="4"/>
    </row>
    <row r="928" spans="1:24" ht="13.5" customHeight="1" x14ac:dyDescent="0.3">
      <c r="A928" s="38"/>
      <c r="B928" s="28"/>
      <c r="C928" s="29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1"/>
      <c r="X928" s="4"/>
    </row>
    <row r="929" spans="1:24" ht="13.5" customHeight="1" x14ac:dyDescent="0.3">
      <c r="A929" s="38"/>
      <c r="B929" s="28"/>
      <c r="C929" s="29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1"/>
      <c r="X929" s="4"/>
    </row>
    <row r="930" spans="1:24" ht="13.5" customHeight="1" x14ac:dyDescent="0.3">
      <c r="A930" s="38"/>
      <c r="B930" s="28"/>
      <c r="C930" s="29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1"/>
      <c r="X930" s="4"/>
    </row>
    <row r="931" spans="1:24" ht="13.5" customHeight="1" x14ac:dyDescent="0.3">
      <c r="A931" s="38"/>
      <c r="B931" s="28"/>
      <c r="C931" s="29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1"/>
      <c r="X931" s="4"/>
    </row>
    <row r="932" spans="1:24" ht="13.5" customHeight="1" x14ac:dyDescent="0.3">
      <c r="A932" s="38"/>
      <c r="B932" s="28"/>
      <c r="C932" s="29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1"/>
      <c r="X932" s="4"/>
    </row>
    <row r="933" spans="1:24" ht="13.5" customHeight="1" x14ac:dyDescent="0.3">
      <c r="A933" s="38"/>
      <c r="B933" s="28"/>
      <c r="C933" s="29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1"/>
      <c r="X933" s="4"/>
    </row>
    <row r="934" spans="1:24" ht="13.5" customHeight="1" x14ac:dyDescent="0.3">
      <c r="A934" s="38"/>
      <c r="B934" s="28"/>
      <c r="C934" s="29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1"/>
      <c r="X934" s="4"/>
    </row>
    <row r="935" spans="1:24" ht="13.5" customHeight="1" x14ac:dyDescent="0.3">
      <c r="A935" s="38"/>
      <c r="B935" s="28"/>
      <c r="C935" s="29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1"/>
      <c r="X935" s="4"/>
    </row>
    <row r="936" spans="1:24" ht="13.5" customHeight="1" x14ac:dyDescent="0.3">
      <c r="A936" s="38"/>
      <c r="B936" s="28"/>
      <c r="C936" s="29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1"/>
      <c r="X936" s="4"/>
    </row>
    <row r="937" spans="1:24" ht="13.5" customHeight="1" x14ac:dyDescent="0.3">
      <c r="A937" s="38"/>
      <c r="B937" s="28"/>
      <c r="C937" s="29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1"/>
      <c r="X937" s="4"/>
    </row>
    <row r="938" spans="1:24" ht="13.5" customHeight="1" x14ac:dyDescent="0.3">
      <c r="A938" s="38"/>
      <c r="B938" s="28"/>
      <c r="C938" s="29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1"/>
      <c r="X938" s="4"/>
    </row>
    <row r="939" spans="1:24" ht="13.5" customHeight="1" x14ac:dyDescent="0.3">
      <c r="A939" s="38"/>
      <c r="B939" s="28"/>
      <c r="C939" s="29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1"/>
      <c r="X939" s="4"/>
    </row>
    <row r="940" spans="1:24" ht="13.5" customHeight="1" x14ac:dyDescent="0.3">
      <c r="A940" s="38"/>
      <c r="B940" s="28"/>
      <c r="C940" s="29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1"/>
      <c r="X940" s="4"/>
    </row>
    <row r="941" spans="1:24" ht="13.5" customHeight="1" x14ac:dyDescent="0.3">
      <c r="A941" s="38"/>
      <c r="B941" s="28"/>
      <c r="C941" s="29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1"/>
      <c r="X941" s="4"/>
    </row>
    <row r="942" spans="1:24" ht="13.5" customHeight="1" x14ac:dyDescent="0.3">
      <c r="A942" s="38"/>
      <c r="B942" s="28"/>
      <c r="C942" s="29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1"/>
      <c r="X942" s="4"/>
    </row>
    <row r="943" spans="1:24" ht="13.5" customHeight="1" x14ac:dyDescent="0.3">
      <c r="A943" s="38"/>
      <c r="B943" s="28"/>
      <c r="C943" s="29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1"/>
      <c r="X943" s="4"/>
    </row>
    <row r="944" spans="1:24" ht="13.5" customHeight="1" x14ac:dyDescent="0.3">
      <c r="A944" s="38"/>
      <c r="B944" s="28"/>
      <c r="C944" s="29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1"/>
      <c r="X944" s="4"/>
    </row>
    <row r="945" spans="1:24" ht="13.5" customHeight="1" x14ac:dyDescent="0.3">
      <c r="A945" s="38"/>
      <c r="B945" s="28"/>
      <c r="C945" s="29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1"/>
      <c r="X945" s="4"/>
    </row>
    <row r="946" spans="1:24" ht="13.5" customHeight="1" x14ac:dyDescent="0.3">
      <c r="A946" s="38"/>
      <c r="B946" s="28"/>
      <c r="C946" s="29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1"/>
      <c r="X946" s="4"/>
    </row>
    <row r="947" spans="1:24" ht="13.5" customHeight="1" x14ac:dyDescent="0.3">
      <c r="A947" s="38"/>
      <c r="B947" s="28"/>
      <c r="C947" s="29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1"/>
      <c r="X947" s="4"/>
    </row>
    <row r="948" spans="1:24" ht="13.5" customHeight="1" x14ac:dyDescent="0.3">
      <c r="A948" s="38"/>
      <c r="B948" s="28"/>
      <c r="C948" s="29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1"/>
      <c r="X948" s="4"/>
    </row>
    <row r="949" spans="1:24" ht="13.5" customHeight="1" x14ac:dyDescent="0.3">
      <c r="A949" s="38"/>
      <c r="B949" s="28"/>
      <c r="C949" s="29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1"/>
      <c r="X949" s="4"/>
    </row>
    <row r="950" spans="1:24" ht="13.5" customHeight="1" x14ac:dyDescent="0.3">
      <c r="A950" s="38"/>
      <c r="B950" s="28"/>
      <c r="C950" s="29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1"/>
      <c r="X950" s="4"/>
    </row>
    <row r="951" spans="1:24" ht="13.5" customHeight="1" x14ac:dyDescent="0.3">
      <c r="A951" s="38"/>
      <c r="B951" s="28"/>
      <c r="C951" s="29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1"/>
      <c r="X951" s="4"/>
    </row>
    <row r="952" spans="1:24" ht="13.5" customHeight="1" x14ac:dyDescent="0.3">
      <c r="A952" s="38"/>
      <c r="B952" s="28"/>
      <c r="C952" s="29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1"/>
      <c r="X952" s="4"/>
    </row>
    <row r="953" spans="1:24" ht="13.5" customHeight="1" x14ac:dyDescent="0.3">
      <c r="A953" s="38"/>
      <c r="B953" s="28"/>
      <c r="C953" s="29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1"/>
      <c r="X953" s="4"/>
    </row>
    <row r="954" spans="1:24" ht="13.5" customHeight="1" x14ac:dyDescent="0.3">
      <c r="A954" s="38"/>
      <c r="B954" s="28"/>
      <c r="C954" s="29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1"/>
      <c r="X954" s="4"/>
    </row>
    <row r="955" spans="1:24" ht="13.5" customHeight="1" x14ac:dyDescent="0.3">
      <c r="A955" s="38"/>
      <c r="B955" s="28"/>
      <c r="C955" s="29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1"/>
      <c r="X955" s="4"/>
    </row>
    <row r="956" spans="1:24" ht="13.5" customHeight="1" x14ac:dyDescent="0.3">
      <c r="A956" s="38"/>
      <c r="B956" s="28"/>
      <c r="C956" s="29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1"/>
      <c r="X956" s="4"/>
    </row>
    <row r="957" spans="1:24" ht="13.5" customHeight="1" x14ac:dyDescent="0.3">
      <c r="A957" s="38"/>
      <c r="B957" s="28"/>
      <c r="C957" s="29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1"/>
      <c r="X957" s="4"/>
    </row>
    <row r="958" spans="1:24" ht="13.5" customHeight="1" x14ac:dyDescent="0.3">
      <c r="A958" s="38"/>
      <c r="B958" s="28"/>
      <c r="C958" s="29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1"/>
      <c r="X958" s="4"/>
    </row>
    <row r="959" spans="1:24" ht="13.5" customHeight="1" x14ac:dyDescent="0.3">
      <c r="A959" s="38"/>
      <c r="B959" s="28"/>
      <c r="C959" s="29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1"/>
      <c r="X959" s="4"/>
    </row>
    <row r="960" spans="1:24" ht="13.5" customHeight="1" x14ac:dyDescent="0.3">
      <c r="A960" s="38"/>
      <c r="B960" s="28"/>
      <c r="C960" s="29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1"/>
      <c r="X960" s="4"/>
    </row>
    <row r="961" spans="1:24" ht="13.5" customHeight="1" x14ac:dyDescent="0.3">
      <c r="A961" s="38"/>
      <c r="B961" s="28"/>
      <c r="C961" s="29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1"/>
      <c r="X961" s="4"/>
    </row>
    <row r="962" spans="1:24" ht="13.5" customHeight="1" x14ac:dyDescent="0.3">
      <c r="A962" s="38"/>
      <c r="B962" s="28"/>
      <c r="C962" s="29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1"/>
      <c r="X962" s="4"/>
    </row>
    <row r="963" spans="1:24" ht="13.5" customHeight="1" x14ac:dyDescent="0.3">
      <c r="A963" s="38"/>
      <c r="B963" s="28"/>
      <c r="C963" s="29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1"/>
      <c r="X963" s="4"/>
    </row>
    <row r="964" spans="1:24" ht="13.5" customHeight="1" x14ac:dyDescent="0.3">
      <c r="A964" s="38"/>
      <c r="B964" s="28"/>
      <c r="C964" s="29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1"/>
      <c r="X964" s="4"/>
    </row>
    <row r="965" spans="1:24" ht="13.5" customHeight="1" x14ac:dyDescent="0.3">
      <c r="A965" s="38"/>
      <c r="B965" s="28"/>
      <c r="C965" s="29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1"/>
      <c r="X965" s="4"/>
    </row>
    <row r="966" spans="1:24" ht="13.5" customHeight="1" x14ac:dyDescent="0.3">
      <c r="A966" s="38"/>
      <c r="B966" s="28"/>
      <c r="C966" s="29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1"/>
      <c r="X966" s="4"/>
    </row>
    <row r="967" spans="1:24" ht="13.5" customHeight="1" x14ac:dyDescent="0.3">
      <c r="A967" s="38"/>
      <c r="B967" s="28"/>
      <c r="C967" s="29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1"/>
      <c r="X967" s="4"/>
    </row>
    <row r="968" spans="1:24" ht="13.5" customHeight="1" x14ac:dyDescent="0.3">
      <c r="A968" s="38"/>
      <c r="B968" s="28"/>
      <c r="C968" s="29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1"/>
      <c r="X968" s="4"/>
    </row>
    <row r="969" spans="1:24" ht="13.5" customHeight="1" x14ac:dyDescent="0.3">
      <c r="A969" s="38"/>
      <c r="B969" s="28"/>
      <c r="C969" s="29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1"/>
      <c r="X969" s="4"/>
    </row>
    <row r="970" spans="1:24" ht="13.5" customHeight="1" x14ac:dyDescent="0.3">
      <c r="A970" s="38"/>
      <c r="B970" s="28"/>
      <c r="C970" s="29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1"/>
      <c r="X970" s="4"/>
    </row>
    <row r="971" spans="1:24" ht="13.5" customHeight="1" x14ac:dyDescent="0.3">
      <c r="A971" s="38"/>
      <c r="B971" s="28"/>
      <c r="C971" s="29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1"/>
      <c r="X971" s="4"/>
    </row>
    <row r="972" spans="1:24" ht="13.5" customHeight="1" x14ac:dyDescent="0.3">
      <c r="A972" s="38"/>
      <c r="B972" s="28"/>
      <c r="C972" s="29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1"/>
      <c r="X972" s="4"/>
    </row>
    <row r="973" spans="1:24" ht="13.5" customHeight="1" x14ac:dyDescent="0.3">
      <c r="A973" s="38"/>
      <c r="B973" s="28"/>
      <c r="C973" s="29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1"/>
      <c r="X973" s="4"/>
    </row>
    <row r="974" spans="1:24" ht="13.5" customHeight="1" x14ac:dyDescent="0.3">
      <c r="A974" s="38"/>
      <c r="B974" s="28"/>
      <c r="C974" s="29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1"/>
      <c r="X974" s="4"/>
    </row>
    <row r="975" spans="1:24" ht="13.5" customHeight="1" x14ac:dyDescent="0.3">
      <c r="A975" s="38"/>
      <c r="B975" s="28"/>
      <c r="C975" s="29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1"/>
      <c r="X975" s="4"/>
    </row>
    <row r="976" spans="1:24" ht="13.5" customHeight="1" x14ac:dyDescent="0.3">
      <c r="A976" s="38"/>
      <c r="B976" s="28"/>
      <c r="C976" s="29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1"/>
      <c r="X976" s="4"/>
    </row>
    <row r="977" spans="1:24" ht="13.5" customHeight="1" x14ac:dyDescent="0.3">
      <c r="A977" s="38"/>
      <c r="B977" s="28"/>
      <c r="C977" s="29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1"/>
      <c r="X977" s="4"/>
    </row>
    <row r="978" spans="1:24" ht="13.5" customHeight="1" x14ac:dyDescent="0.3">
      <c r="A978" s="38"/>
      <c r="B978" s="28"/>
      <c r="C978" s="29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1"/>
      <c r="X978" s="4"/>
    </row>
    <row r="979" spans="1:24" ht="13.5" customHeight="1" x14ac:dyDescent="0.3">
      <c r="A979" s="38"/>
      <c r="B979" s="28"/>
      <c r="C979" s="29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1"/>
      <c r="X979" s="4"/>
    </row>
    <row r="980" spans="1:24" ht="13.5" customHeight="1" x14ac:dyDescent="0.3">
      <c r="A980" s="38"/>
      <c r="B980" s="28"/>
      <c r="C980" s="29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1"/>
      <c r="X980" s="4"/>
    </row>
    <row r="981" spans="1:24" ht="13.5" customHeight="1" x14ac:dyDescent="0.3">
      <c r="A981" s="38"/>
      <c r="B981" s="28"/>
      <c r="C981" s="29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1"/>
      <c r="X981" s="4"/>
    </row>
    <row r="982" spans="1:24" ht="13.5" customHeight="1" x14ac:dyDescent="0.3">
      <c r="A982" s="38"/>
      <c r="B982" s="28"/>
      <c r="C982" s="29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1"/>
      <c r="X982" s="4"/>
    </row>
    <row r="983" spans="1:24" ht="13.5" customHeight="1" x14ac:dyDescent="0.3">
      <c r="A983" s="38"/>
      <c r="B983" s="28"/>
      <c r="C983" s="29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1"/>
      <c r="X983" s="4"/>
    </row>
    <row r="984" spans="1:24" ht="13.5" customHeight="1" x14ac:dyDescent="0.3">
      <c r="A984" s="38"/>
      <c r="B984" s="28"/>
      <c r="C984" s="29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1"/>
      <c r="X984" s="4"/>
    </row>
    <row r="985" spans="1:24" ht="13.5" customHeight="1" x14ac:dyDescent="0.3">
      <c r="A985" s="38"/>
      <c r="B985" s="28"/>
      <c r="C985" s="29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1"/>
      <c r="X985" s="4"/>
    </row>
    <row r="986" spans="1:24" ht="13.5" customHeight="1" x14ac:dyDescent="0.3">
      <c r="A986" s="38"/>
      <c r="B986" s="28"/>
      <c r="C986" s="29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1"/>
      <c r="X986" s="4"/>
    </row>
    <row r="987" spans="1:24" ht="13.5" customHeight="1" x14ac:dyDescent="0.3">
      <c r="A987" s="38"/>
      <c r="B987" s="28"/>
      <c r="C987" s="29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1"/>
      <c r="X987" s="4"/>
    </row>
    <row r="988" spans="1:24" ht="13.5" customHeight="1" x14ac:dyDescent="0.3">
      <c r="A988" s="38"/>
      <c r="B988" s="28"/>
      <c r="C988" s="29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1"/>
      <c r="X988" s="4"/>
    </row>
    <row r="989" spans="1:24" ht="13.5" customHeight="1" x14ac:dyDescent="0.3">
      <c r="A989" s="38"/>
      <c r="B989" s="28"/>
      <c r="C989" s="29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1"/>
      <c r="X989" s="4"/>
    </row>
    <row r="990" spans="1:24" ht="13.5" customHeight="1" x14ac:dyDescent="0.3">
      <c r="A990" s="38"/>
      <c r="B990" s="28"/>
      <c r="C990" s="29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1"/>
      <c r="X990" s="4"/>
    </row>
    <row r="991" spans="1:24" ht="13.5" customHeight="1" x14ac:dyDescent="0.3">
      <c r="A991" s="38"/>
      <c r="B991" s="28"/>
      <c r="C991" s="29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1"/>
      <c r="X991" s="4"/>
    </row>
    <row r="992" spans="1:24" ht="13.5" customHeight="1" x14ac:dyDescent="0.3">
      <c r="A992" s="38"/>
      <c r="B992" s="28"/>
      <c r="C992" s="29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1"/>
      <c r="X992" s="4"/>
    </row>
    <row r="993" spans="1:24" ht="13.5" customHeight="1" x14ac:dyDescent="0.3">
      <c r="A993" s="38"/>
      <c r="B993" s="28"/>
      <c r="C993" s="29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1"/>
      <c r="X993" s="4"/>
    </row>
    <row r="994" spans="1:24" ht="13.5" customHeight="1" x14ac:dyDescent="0.3">
      <c r="A994" s="38"/>
      <c r="B994" s="28"/>
      <c r="C994" s="29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1"/>
      <c r="X994" s="4"/>
    </row>
    <row r="995" spans="1:24" ht="13.5" customHeight="1" x14ac:dyDescent="0.3">
      <c r="A995" s="38"/>
      <c r="B995" s="28"/>
      <c r="C995" s="29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1"/>
      <c r="X995" s="4"/>
    </row>
    <row r="996" spans="1:24" ht="13.5" customHeight="1" x14ac:dyDescent="0.3">
      <c r="A996" s="38"/>
      <c r="B996" s="28"/>
      <c r="C996" s="29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1"/>
      <c r="X996" s="4"/>
    </row>
    <row r="997" spans="1:24" ht="13.5" customHeight="1" x14ac:dyDescent="0.3">
      <c r="A997" s="38"/>
      <c r="B997" s="28"/>
      <c r="C997" s="29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1"/>
      <c r="X997" s="4"/>
    </row>
    <row r="998" spans="1:24" ht="13.5" customHeight="1" x14ac:dyDescent="0.3">
      <c r="A998" s="38"/>
      <c r="B998" s="28"/>
      <c r="C998" s="29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1"/>
      <c r="X998" s="4"/>
    </row>
    <row r="999" spans="1:24" ht="13.5" customHeight="1" x14ac:dyDescent="0.3">
      <c r="A999" s="38"/>
      <c r="B999" s="28"/>
      <c r="C999" s="29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1"/>
      <c r="X999" s="4"/>
    </row>
    <row r="1000" spans="1:24" ht="13.5" customHeight="1" x14ac:dyDescent="0.3">
      <c r="A1000" s="38"/>
      <c r="B1000" s="28"/>
      <c r="C1000" s="29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1"/>
      <c r="X1000" s="4"/>
    </row>
    <row r="1001" spans="1:24" ht="13.5" customHeight="1" x14ac:dyDescent="0.3">
      <c r="A1001" s="38"/>
      <c r="B1001" s="28"/>
      <c r="C1001" s="29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1"/>
      <c r="X1001" s="4"/>
    </row>
    <row r="1002" spans="1:24" ht="13.5" customHeight="1" x14ac:dyDescent="0.3">
      <c r="A1002" s="38"/>
      <c r="B1002" s="28"/>
      <c r="C1002" s="29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1"/>
      <c r="X1002" s="4"/>
    </row>
    <row r="1003" spans="1:24" ht="13.5" customHeight="1" x14ac:dyDescent="0.3">
      <c r="A1003" s="38"/>
      <c r="B1003" s="28"/>
      <c r="C1003" s="29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1"/>
      <c r="X1003" s="4"/>
    </row>
    <row r="1004" spans="1:24" ht="13.5" customHeight="1" x14ac:dyDescent="0.3">
      <c r="A1004" s="38"/>
      <c r="B1004" s="28"/>
      <c r="C1004" s="29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1"/>
      <c r="X1004" s="4"/>
    </row>
    <row r="1005" spans="1:24" ht="13.5" customHeight="1" x14ac:dyDescent="0.3">
      <c r="A1005" s="38"/>
      <c r="B1005" s="28"/>
      <c r="C1005" s="29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1"/>
      <c r="X1005" s="4"/>
    </row>
    <row r="1006" spans="1:24" ht="13.5" customHeight="1" x14ac:dyDescent="0.3">
      <c r="A1006" s="38"/>
      <c r="B1006" s="28"/>
      <c r="C1006" s="29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1"/>
      <c r="X1006" s="4"/>
    </row>
    <row r="1007" spans="1:24" ht="13.5" customHeight="1" x14ac:dyDescent="0.3">
      <c r="A1007" s="38"/>
      <c r="B1007" s="28"/>
      <c r="C1007" s="29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1"/>
      <c r="X1007" s="4"/>
    </row>
    <row r="1008" spans="1:24" ht="13.5" customHeight="1" x14ac:dyDescent="0.3">
      <c r="A1008" s="38"/>
      <c r="B1008" s="28"/>
      <c r="C1008" s="29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1"/>
      <c r="X1008" s="4"/>
    </row>
    <row r="1009" spans="1:24" ht="13.5" customHeight="1" x14ac:dyDescent="0.3">
      <c r="A1009" s="38"/>
      <c r="B1009" s="28"/>
      <c r="C1009" s="29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1"/>
      <c r="X1009" s="4"/>
    </row>
    <row r="1010" spans="1:24" ht="13.5" customHeight="1" x14ac:dyDescent="0.3">
      <c r="A1010" s="38"/>
      <c r="B1010" s="28"/>
      <c r="C1010" s="29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1"/>
      <c r="X1010" s="4"/>
    </row>
    <row r="1011" spans="1:24" ht="13.5" customHeight="1" x14ac:dyDescent="0.3">
      <c r="A1011" s="38"/>
      <c r="B1011" s="28"/>
      <c r="C1011" s="29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1"/>
      <c r="X1011" s="4"/>
    </row>
    <row r="1012" spans="1:24" ht="13.5" customHeight="1" x14ac:dyDescent="0.3">
      <c r="A1012" s="38"/>
      <c r="B1012" s="28"/>
      <c r="C1012" s="29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1"/>
      <c r="X1012" s="4"/>
    </row>
    <row r="1013" spans="1:24" ht="13.5" customHeight="1" x14ac:dyDescent="0.3">
      <c r="A1013" s="38"/>
      <c r="B1013" s="28"/>
      <c r="C1013" s="29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1"/>
      <c r="X1013" s="4"/>
    </row>
    <row r="1014" spans="1:24" ht="13.5" customHeight="1" x14ac:dyDescent="0.3">
      <c r="A1014" s="38"/>
      <c r="B1014" s="28"/>
      <c r="C1014" s="29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1"/>
      <c r="X1014" s="4"/>
    </row>
    <row r="1015" spans="1:24" ht="13.5" customHeight="1" x14ac:dyDescent="0.3">
      <c r="A1015" s="38"/>
      <c r="B1015" s="28"/>
      <c r="C1015" s="29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1"/>
      <c r="X1015" s="4"/>
    </row>
    <row r="1016" spans="1:24" ht="13.5" customHeight="1" x14ac:dyDescent="0.3">
      <c r="A1016" s="38"/>
      <c r="B1016" s="28"/>
      <c r="C1016" s="29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1"/>
      <c r="X1016" s="4"/>
    </row>
    <row r="1017" spans="1:24" ht="13.5" customHeight="1" x14ac:dyDescent="0.3">
      <c r="A1017" s="38"/>
      <c r="B1017" s="28"/>
      <c r="C1017" s="29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1"/>
      <c r="X1017" s="4"/>
    </row>
    <row r="1018" spans="1:24" ht="13.5" customHeight="1" x14ac:dyDescent="0.3">
      <c r="A1018" s="38"/>
      <c r="B1018" s="28"/>
      <c r="C1018" s="29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1"/>
      <c r="X1018" s="4"/>
    </row>
    <row r="1019" spans="1:24" ht="13.5" customHeight="1" x14ac:dyDescent="0.3">
      <c r="A1019" s="38"/>
      <c r="B1019" s="28"/>
      <c r="C1019" s="29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1"/>
      <c r="X1019" s="4"/>
    </row>
    <row r="1020" spans="1:24" ht="13.5" customHeight="1" x14ac:dyDescent="0.3">
      <c r="A1020" s="38"/>
      <c r="B1020" s="28"/>
      <c r="C1020" s="29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1"/>
      <c r="X1020" s="4"/>
    </row>
    <row r="1021" spans="1:24" ht="13.5" customHeight="1" x14ac:dyDescent="0.3">
      <c r="A1021" s="38"/>
      <c r="B1021" s="28"/>
      <c r="C1021" s="29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1"/>
      <c r="X1021" s="4"/>
    </row>
    <row r="1022" spans="1:24" ht="13.5" customHeight="1" x14ac:dyDescent="0.3">
      <c r="A1022" s="38"/>
      <c r="B1022" s="28"/>
      <c r="C1022" s="29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1"/>
      <c r="X1022" s="4"/>
    </row>
    <row r="1023" spans="1:24" ht="13.5" customHeight="1" x14ac:dyDescent="0.3">
      <c r="A1023" s="38"/>
      <c r="B1023" s="28"/>
      <c r="C1023" s="29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1"/>
      <c r="X1023" s="4"/>
    </row>
    <row r="1024" spans="1:24" ht="13.5" customHeight="1" x14ac:dyDescent="0.3">
      <c r="A1024" s="38"/>
      <c r="B1024" s="28"/>
      <c r="C1024" s="29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1"/>
      <c r="X1024" s="4"/>
    </row>
    <row r="1025" spans="1:24" ht="13.5" customHeight="1" x14ac:dyDescent="0.3">
      <c r="A1025" s="38"/>
      <c r="B1025" s="28"/>
      <c r="C1025" s="29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1"/>
      <c r="X1025" s="4"/>
    </row>
    <row r="1026" spans="1:24" ht="13.5" customHeight="1" x14ac:dyDescent="0.3">
      <c r="A1026" s="38"/>
      <c r="B1026" s="28"/>
      <c r="C1026" s="29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1"/>
      <c r="X1026" s="4"/>
    </row>
    <row r="1027" spans="1:24" ht="13.5" customHeight="1" x14ac:dyDescent="0.3">
      <c r="A1027" s="38"/>
      <c r="B1027" s="28"/>
      <c r="C1027" s="29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1"/>
      <c r="X1027" s="4"/>
    </row>
    <row r="1028" spans="1:24" ht="13.5" customHeight="1" x14ac:dyDescent="0.3">
      <c r="A1028" s="38"/>
      <c r="B1028" s="28"/>
      <c r="C1028" s="29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1"/>
      <c r="X1028" s="4"/>
    </row>
    <row r="1029" spans="1:24" ht="13.5" customHeight="1" x14ac:dyDescent="0.3">
      <c r="A1029" s="38"/>
      <c r="B1029" s="28"/>
      <c r="C1029" s="29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1"/>
      <c r="X1029" s="4"/>
    </row>
    <row r="1030" spans="1:24" ht="13.5" customHeight="1" x14ac:dyDescent="0.3">
      <c r="A1030" s="38"/>
      <c r="B1030" s="28"/>
      <c r="C1030" s="29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1"/>
      <c r="X1030" s="4"/>
    </row>
    <row r="1031" spans="1:24" ht="13.5" customHeight="1" x14ac:dyDescent="0.3">
      <c r="A1031" s="38"/>
      <c r="B1031" s="28"/>
      <c r="C1031" s="29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1"/>
      <c r="X1031" s="4"/>
    </row>
  </sheetData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332031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HILKEN - Kancelář</cp:lastModifiedBy>
  <cp:lastPrinted>2020-10-12T09:32:17Z</cp:lastPrinted>
  <dcterms:created xsi:type="dcterms:W3CDTF">2016-05-16T15:25:23Z</dcterms:created>
  <dcterms:modified xsi:type="dcterms:W3CDTF">2020-10-13T06:27:35Z</dcterms:modified>
</cp:coreProperties>
</file>