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25" activeTab="0"/>
  </bookViews>
  <sheets>
    <sheet name="PGL 18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Spokojený uživatel aplikací MS Office</author>
    <author>Grandpap?r</author>
  </authors>
  <commentList>
    <comment ref="E1" authorId="0">
      <text>
        <r>
          <rPr>
            <sz val="8"/>
            <rFont val="Tahoma"/>
            <family val="0"/>
          </rPr>
          <t>Startovní turnaj 2018
Podbořánky</t>
        </r>
      </text>
    </comment>
    <comment ref="F1" authorId="0">
      <text>
        <r>
          <rPr>
            <sz val="8"/>
            <rFont val="Tahoma"/>
            <family val="0"/>
          </rPr>
          <t>Hořehledský Drive
Hořehledy</t>
        </r>
      </text>
    </comment>
    <comment ref="G1" authorId="0">
      <text>
        <r>
          <rPr>
            <sz val="8"/>
            <rFont val="Tahoma"/>
            <family val="0"/>
          </rPr>
          <t>Memoriál Pepy Tremla
Zwiessel</t>
        </r>
      </text>
    </comment>
    <comment ref="H1" authorId="0">
      <text>
        <r>
          <rPr>
            <sz val="8"/>
            <rFont val="Tahoma"/>
            <family val="0"/>
          </rPr>
          <t>Jubilejní turnaj Greensgate Dýšina</t>
        </r>
      </text>
    </comment>
    <comment ref="I1" authorId="0">
      <text>
        <r>
          <rPr>
            <sz val="8"/>
            <rFont val="Tahoma"/>
            <family val="0"/>
          </rPr>
          <t>Prezidentský pohár 2018
Hořehledy</t>
        </r>
      </text>
    </comment>
    <comment ref="J1" authorId="0">
      <text>
        <r>
          <rPr>
            <sz val="8"/>
            <rFont val="Tahoma"/>
            <family val="0"/>
          </rPr>
          <t>New course 2018
Karlovy Vary 
Olšová vrata</t>
        </r>
      </text>
    </comment>
    <comment ref="K1" authorId="0">
      <text>
        <r>
          <rPr>
            <sz val="8"/>
            <rFont val="Tahoma"/>
            <family val="0"/>
          </rPr>
          <t>Vánoční turnaj 
Háje</t>
        </r>
      </text>
    </comment>
    <comment ref="L1" authorId="0">
      <text>
        <r>
          <rPr>
            <sz val="8"/>
            <rFont val="Tahoma"/>
            <family val="0"/>
          </rPr>
          <t>Dragon Press Open 2018
Hořehledy</t>
        </r>
      </text>
    </comment>
    <comment ref="M1" authorId="0">
      <text>
        <r>
          <rPr>
            <sz val="8"/>
            <rFont val="Tahoma"/>
            <family val="0"/>
          </rPr>
          <t xml:space="preserve">Summer Tour 2018
</t>
        </r>
      </text>
    </comment>
    <comment ref="O1" authorId="0">
      <text>
        <r>
          <rPr>
            <sz val="8"/>
            <rFont val="Tahoma"/>
            <family val="0"/>
          </rPr>
          <t xml:space="preserve">Středočeský turnaj 
Loreta Pyšely
</t>
        </r>
      </text>
    </comment>
    <comment ref="P1" authorId="0">
      <text>
        <r>
          <rPr>
            <sz val="8"/>
            <rFont val="Tahoma"/>
            <family val="0"/>
          </rPr>
          <t xml:space="preserve">Hořehledský král a královna
Hořehledy
</t>
        </r>
      </text>
    </comment>
    <comment ref="Q1" authorId="0">
      <text>
        <r>
          <rPr>
            <sz val="8"/>
            <rFont val="Tahoma"/>
            <family val="0"/>
          </rPr>
          <t xml:space="preserve">Příbramský turnaj
Čertovo Břemeno
</t>
        </r>
      </text>
    </comment>
    <comment ref="R1" authorId="0">
      <text>
        <r>
          <rPr>
            <sz val="8"/>
            <rFont val="Tahoma"/>
            <family val="0"/>
          </rPr>
          <t>Brdský pohár
Hořehledy</t>
        </r>
      </text>
    </comment>
    <comment ref="S1" authorId="0">
      <text>
        <r>
          <rPr>
            <sz val="8"/>
            <rFont val="Tahoma"/>
            <family val="0"/>
          </rPr>
          <t xml:space="preserve">Západní turnaj
Sokolov
</t>
        </r>
      </text>
    </comment>
    <comment ref="T1" authorId="0">
      <text>
        <r>
          <rPr>
            <sz val="8"/>
            <rFont val="Tahoma"/>
            <family val="0"/>
          </rPr>
          <t xml:space="preserve">Svatováclavský turnaj
Furth im Wald
</t>
        </r>
      </text>
    </comment>
    <comment ref="U1" authorId="0">
      <text>
        <r>
          <rPr>
            <sz val="8"/>
            <rFont val="Tahoma"/>
            <family val="0"/>
          </rPr>
          <t xml:space="preserve">Finále PGL 2018
Hořehledy
</t>
        </r>
      </text>
    </comment>
    <comment ref="V1" authorId="0">
      <text>
        <r>
          <rPr>
            <sz val="8"/>
            <rFont val="Tahoma"/>
            <family val="0"/>
          </rPr>
          <t>Hořehledy
Finále PGL</t>
        </r>
      </text>
    </comment>
    <comment ref="E128" authorId="0">
      <text>
        <r>
          <rPr>
            <sz val="8"/>
            <rFont val="Tahoma"/>
            <family val="0"/>
          </rPr>
          <t>Startovní turnaj 2018
Podbořánky</t>
        </r>
      </text>
    </comment>
    <comment ref="F128" authorId="0">
      <text>
        <r>
          <rPr>
            <sz val="8"/>
            <rFont val="Tahoma"/>
            <family val="0"/>
          </rPr>
          <t>Hořehledský Drive
Hořehledy</t>
        </r>
      </text>
    </comment>
    <comment ref="G128" authorId="0">
      <text>
        <r>
          <rPr>
            <sz val="8"/>
            <rFont val="Tahoma"/>
            <family val="0"/>
          </rPr>
          <t>Memoriál Pepy Tremla
Zwiessel</t>
        </r>
      </text>
    </comment>
    <comment ref="H128" authorId="0">
      <text>
        <r>
          <rPr>
            <sz val="8"/>
            <rFont val="Tahoma"/>
            <family val="0"/>
          </rPr>
          <t>Jubilejní turnaj Greensgate Dýšina</t>
        </r>
      </text>
    </comment>
    <comment ref="I128" authorId="0">
      <text>
        <r>
          <rPr>
            <sz val="8"/>
            <rFont val="Tahoma"/>
            <family val="0"/>
          </rPr>
          <t>Prezidentský pohár 2018
Hořehledy</t>
        </r>
      </text>
    </comment>
    <comment ref="J128" authorId="0">
      <text>
        <r>
          <rPr>
            <sz val="8"/>
            <rFont val="Tahoma"/>
            <family val="0"/>
          </rPr>
          <t>New course 2018
Karlovy Vary 
Olšová vrata</t>
        </r>
      </text>
    </comment>
    <comment ref="K128" authorId="0">
      <text>
        <r>
          <rPr>
            <sz val="8"/>
            <rFont val="Tahoma"/>
            <family val="0"/>
          </rPr>
          <t>Vánoční turnaj 
Háje</t>
        </r>
      </text>
    </comment>
    <comment ref="L128" authorId="0">
      <text>
        <r>
          <rPr>
            <sz val="8"/>
            <rFont val="Tahoma"/>
            <family val="0"/>
          </rPr>
          <t>Dragon Press Open 2018
Hořehledy</t>
        </r>
      </text>
    </comment>
    <comment ref="M128" authorId="0">
      <text>
        <r>
          <rPr>
            <sz val="8"/>
            <rFont val="Tahoma"/>
            <family val="0"/>
          </rPr>
          <t xml:space="preserve">Summer Tour 2018
</t>
        </r>
      </text>
    </comment>
    <comment ref="O128" authorId="0">
      <text>
        <r>
          <rPr>
            <sz val="8"/>
            <rFont val="Tahoma"/>
            <family val="0"/>
          </rPr>
          <t xml:space="preserve">Středočeský turnaj 
Loreta Pyšely
</t>
        </r>
      </text>
    </comment>
    <comment ref="P128" authorId="0">
      <text>
        <r>
          <rPr>
            <sz val="8"/>
            <rFont val="Tahoma"/>
            <family val="0"/>
          </rPr>
          <t xml:space="preserve">Hořehledský král a královna
Hořehledy
</t>
        </r>
      </text>
    </comment>
    <comment ref="Q128" authorId="0">
      <text>
        <r>
          <rPr>
            <sz val="8"/>
            <rFont val="Tahoma"/>
            <family val="0"/>
          </rPr>
          <t xml:space="preserve">Příbramský turnaj
Čertovo Břemeno
</t>
        </r>
      </text>
    </comment>
    <comment ref="R128" authorId="0">
      <text>
        <r>
          <rPr>
            <sz val="8"/>
            <rFont val="Tahoma"/>
            <family val="0"/>
          </rPr>
          <t>Brdský pohár
Hořehledy</t>
        </r>
      </text>
    </comment>
    <comment ref="S128" authorId="0">
      <text>
        <r>
          <rPr>
            <sz val="8"/>
            <rFont val="Tahoma"/>
            <family val="0"/>
          </rPr>
          <t xml:space="preserve">Západní turnaj
Sokolov
</t>
        </r>
      </text>
    </comment>
    <comment ref="T128" authorId="0">
      <text>
        <r>
          <rPr>
            <sz val="8"/>
            <rFont val="Tahoma"/>
            <family val="0"/>
          </rPr>
          <t xml:space="preserve">Svatováclavský turnaj
Furth im Wald
</t>
        </r>
      </text>
    </comment>
    <comment ref="U128" authorId="0">
      <text>
        <r>
          <rPr>
            <sz val="8"/>
            <rFont val="Tahoma"/>
            <family val="0"/>
          </rPr>
          <t xml:space="preserve">Finále PGL 2018
Hořehledy
</t>
        </r>
      </text>
    </comment>
    <comment ref="V128" authorId="0">
      <text>
        <r>
          <rPr>
            <sz val="8"/>
            <rFont val="Tahoma"/>
            <family val="0"/>
          </rPr>
          <t>Hořehledy
Finále PGL</t>
        </r>
      </text>
    </comment>
    <comment ref="N1" authorId="1">
      <text>
        <r>
          <rPr>
            <sz val="8"/>
            <rFont val="Tahoma"/>
            <family val="2"/>
          </rPr>
          <t>Ještěd</t>
        </r>
        <r>
          <rPr>
            <sz val="8"/>
            <rFont val="Tahoma"/>
            <family val="0"/>
          </rPr>
          <t xml:space="preserve">
</t>
        </r>
      </text>
    </comment>
    <comment ref="N128" authorId="1">
      <text>
        <r>
          <rPr>
            <sz val="8"/>
            <rFont val="Tahoma"/>
            <family val="2"/>
          </rPr>
          <t>Ještěd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<sst xmlns="http://schemas.openxmlformats.org/spreadsheetml/2006/main" count="226" uniqueCount="203">
  <si>
    <t>pořadí</t>
  </si>
  <si>
    <t>Jméno</t>
  </si>
  <si>
    <t>CELKEM</t>
  </si>
  <si>
    <t>celkem (bez odečtu)</t>
  </si>
  <si>
    <t>15.4.</t>
  </si>
  <si>
    <t>22.4.</t>
  </si>
  <si>
    <t>8.5.</t>
  </si>
  <si>
    <t>14.5.</t>
  </si>
  <si>
    <t>27. 5.</t>
  </si>
  <si>
    <t>18. 6.</t>
  </si>
  <si>
    <t>24.6.</t>
  </si>
  <si>
    <t>30.6.</t>
  </si>
  <si>
    <t>21.7.</t>
  </si>
  <si>
    <t>5.8.</t>
  </si>
  <si>
    <t>11.8.</t>
  </si>
  <si>
    <t>26. 8.</t>
  </si>
  <si>
    <t>9.9.</t>
  </si>
  <si>
    <t>28.9.</t>
  </si>
  <si>
    <t>15.10.</t>
  </si>
  <si>
    <t>JAMKOVKA</t>
  </si>
  <si>
    <t>průměr</t>
  </si>
  <si>
    <t>Loukota Radek</t>
  </si>
  <si>
    <t>Vrba Michal</t>
  </si>
  <si>
    <t>Grim Petr</t>
  </si>
  <si>
    <t>Kosnar Tomáš</t>
  </si>
  <si>
    <t>Čihák Zdeněk</t>
  </si>
  <si>
    <t>Majer Josef</t>
  </si>
  <si>
    <t>Břečka Petr</t>
  </si>
  <si>
    <t xml:space="preserve">Schneider Tomáš </t>
  </si>
  <si>
    <t>Pešťák Kamil</t>
  </si>
  <si>
    <t>Svoboda Miloš</t>
  </si>
  <si>
    <t>Mašek Pavel</t>
  </si>
  <si>
    <t>Procházka Vladimír</t>
  </si>
  <si>
    <t>Štumbauer Pavel</t>
  </si>
  <si>
    <t>Grim Matěj</t>
  </si>
  <si>
    <t>Havlík Karel</t>
  </si>
  <si>
    <t>Bayer Karel</t>
  </si>
  <si>
    <t>Zeman Dušan</t>
  </si>
  <si>
    <t>Pilousek Zdeněk</t>
  </si>
  <si>
    <t>Maxa Jiří</t>
  </si>
  <si>
    <t>Smrž Marek</t>
  </si>
  <si>
    <t>Petrů Tomáš</t>
  </si>
  <si>
    <t>Hamouz Václav</t>
  </si>
  <si>
    <t>Novák Pavel</t>
  </si>
  <si>
    <t>Kobásko Roman</t>
  </si>
  <si>
    <t>Ješina Slavomír</t>
  </si>
  <si>
    <t>Bytel Karel</t>
  </si>
  <si>
    <t>Šálek František</t>
  </si>
  <si>
    <t>Kaše Radek</t>
  </si>
  <si>
    <t>Palkoska Aleš</t>
  </si>
  <si>
    <t>Šnor Samuel</t>
  </si>
  <si>
    <t>Kvapil Radek</t>
  </si>
  <si>
    <t>Špirk Václav</t>
  </si>
  <si>
    <t>Lang Rudolf</t>
  </si>
  <si>
    <t>Král Martin</t>
  </si>
  <si>
    <t>Růžička Vladimír</t>
  </si>
  <si>
    <t>Hörner Viki</t>
  </si>
  <si>
    <t>Soukup Václav</t>
  </si>
  <si>
    <t>Beneš Vladimír</t>
  </si>
  <si>
    <t>Šnor Milan</t>
  </si>
  <si>
    <t>Král Zdeněk</t>
  </si>
  <si>
    <t>Honzík Vojtěch</t>
  </si>
  <si>
    <t>Blažek Luděk</t>
  </si>
  <si>
    <t>Vacek Pavel</t>
  </si>
  <si>
    <t>Hajný Jan</t>
  </si>
  <si>
    <t>Šťastný František</t>
  </si>
  <si>
    <t>Havelka Roman</t>
  </si>
  <si>
    <t>Matějka Daniel</t>
  </si>
  <si>
    <t>Vaněček Jan</t>
  </si>
  <si>
    <t>Kopčák Martin</t>
  </si>
  <si>
    <t>Spěváček František</t>
  </si>
  <si>
    <t>Seidl Tomáš</t>
  </si>
  <si>
    <t>Váňa Pavel</t>
  </si>
  <si>
    <t>Mrázek Stanislav</t>
  </si>
  <si>
    <t>Kozar Zdeněk</t>
  </si>
  <si>
    <t>Vágner Václav</t>
  </si>
  <si>
    <t>Král Michal</t>
  </si>
  <si>
    <t>Roub Pavel*</t>
  </si>
  <si>
    <t>Holec Jiří</t>
  </si>
  <si>
    <t>Obyt Martin</t>
  </si>
  <si>
    <t>Novotný Jaroslav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</si>
  <si>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</si>
  <si>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</si>
  <si>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</si>
  <si>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</si>
  <si>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</si>
  <si>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</si>
  <si>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</si>
  <si>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</si>
  <si>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</si>
  <si>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</si>
  <si>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</si>
  <si>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</si>
  <si>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</si>
  <si>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</si>
  <si>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</si>
  <si>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</si>
  <si>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</si>
  <si>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</si>
  <si>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</si>
  <si>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</si>
  <si>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</si>
  <si>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</si>
  <si>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</si>
  <si>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</si>
  <si>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</si>
  <si>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</si>
  <si>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</si>
  <si>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</si>
  <si>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</si>
  <si>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</si>
  <si>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</si>
  <si>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</si>
  <si>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</si>
  <si>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</si>
  <si>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</si>
  <si>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</si>
  <si>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</si>
  <si>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</si>
  <si>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</si>
  <si>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</si>
  <si>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</si>
  <si>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</si>
  <si>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</si>
  <si>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</si>
  <si>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</si>
  <si>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</si>
  <si>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</si>
  <si>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</si>
  <si>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</si>
  <si>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</si>
  <si>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</si>
  <si>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</si>
  <si>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</si>
  <si>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</si>
  <si>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</si>
  <si>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</si>
  <si>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</si>
  <si>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</si>
  <si>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Novák Jakub*</t>
  </si>
  <si>
    <t>Hajný jan</t>
  </si>
  <si>
    <t>jméno</t>
  </si>
  <si>
    <t>(bez odečtu)</t>
  </si>
  <si>
    <t xml:space="preserve">Pešťáková Gabriela </t>
  </si>
  <si>
    <t xml:space="preserve">Škrášková Radka </t>
  </si>
  <si>
    <t>Majerová Hana</t>
  </si>
  <si>
    <t>Tremlová Jitka</t>
  </si>
  <si>
    <t>Palkosková Irena</t>
  </si>
  <si>
    <t>Vajnerová Lidie</t>
  </si>
  <si>
    <t>Vacková Eva</t>
  </si>
  <si>
    <t>Steinbachová Hana</t>
  </si>
  <si>
    <t>Králová Věra</t>
  </si>
  <si>
    <t>Vítková Dana</t>
  </si>
  <si>
    <t>Blažková Tereza</t>
  </si>
  <si>
    <t>Pilousková Tereza</t>
  </si>
  <si>
    <t xml:space="preserve">Škrášková Martina </t>
  </si>
  <si>
    <t>Blažková Bára</t>
  </si>
  <si>
    <t>Dvořáková Klára</t>
  </si>
  <si>
    <t>Benešová Hana</t>
  </si>
  <si>
    <t>Kozarová Hana</t>
  </si>
  <si>
    <t>Děrdová Eva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</si>
  <si>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</si>
  <si>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</si>
  <si>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</si>
  <si>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</si>
  <si>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</si>
  <si>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</si>
  <si>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</si>
  <si>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</si>
  <si>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</si>
  <si>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</si>
  <si>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</si>
  <si>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</si>
  <si>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</si>
  <si>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</si>
  <si>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</si>
  <si>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</si>
  <si>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</si>
  <si>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</si>
  <si>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</si>
  <si>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</si>
  <si>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</si>
  <si>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</si>
  <si>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</si>
  <si>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</si>
  <si>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</si>
  <si>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</si>
  <si>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</si>
  <si>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</si>
  <si>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</si>
  <si>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</si>
  <si>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</si>
  <si>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</si>
  <si>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</si>
  <si>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</si>
  <si>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</si>
  <si>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Kosohorský Tomáš</t>
  </si>
  <si>
    <t>8.7.</t>
  </si>
  <si>
    <t>5.-7.7.</t>
  </si>
  <si>
    <t>Rys Jaroslav</t>
  </si>
  <si>
    <t xml:space="preserve"> </t>
  </si>
  <si>
    <t>Soukupová Renáta</t>
  </si>
  <si>
    <t>Počet odehraných turnajů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</si>
</sst>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23"/>
      <name val="Calibri"/>
      <family val="2"/>
    </font>
    <font>
      <b/>
      <sz val="11"/>
      <color indexed="2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7" borderId="8" applyNumberFormat="0" applyAlignment="0" applyProtection="0"/>
    <xf numFmtId="0" fontId="3" fillId="7" borderId="9" applyNumberFormat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4" fillId="23" borderId="10" xfId="0" applyNumberFormat="1" applyFont="1" applyFill="1" applyBorder="1" applyAlignment="1">
      <alignment horizontal="center"/>
    </xf>
    <xf numFmtId="49" fontId="4" fillId="23" borderId="1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64" fontId="14" fillId="0" borderId="0" xfId="0" applyNumberFormat="1" applyFont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164" fontId="2" fillId="25" borderId="0" xfId="0" applyNumberFormat="1" applyFont="1" applyFill="1" applyBorder="1" applyAlignment="1">
      <alignment horizontal="left"/>
    </xf>
    <xf numFmtId="164" fontId="11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2" fontId="2" fillId="25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9" fontId="4" fillId="23" borderId="12" xfId="0" applyNumberFormat="1" applyFont="1" applyFill="1" applyBorder="1" applyAlignment="1">
      <alignment horizontal="center"/>
    </xf>
    <xf numFmtId="49" fontId="4" fillId="23" borderId="14" xfId="0" applyNumberFormat="1" applyFont="1" applyFill="1" applyBorder="1" applyAlignment="1">
      <alignment horizontal="center"/>
    </xf>
    <xf numFmtId="49" fontId="4" fillId="23" borderId="15" xfId="0" applyNumberFormat="1" applyFont="1" applyFill="1" applyBorder="1" applyAlignment="1">
      <alignment horizontal="center"/>
    </xf>
    <xf numFmtId="49" fontId="4" fillId="23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27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17" borderId="18" xfId="0" applyFont="1" applyFill="1" applyBorder="1" applyAlignment="1">
      <alignment horizontal="center"/>
    </xf>
    <xf numFmtId="0" fontId="2" fillId="17" borderId="18" xfId="0" applyFont="1" applyFill="1" applyBorder="1" applyAlignment="1">
      <alignment horizontal="center"/>
    </xf>
    <xf numFmtId="49" fontId="3" fillId="28" borderId="12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/>
    </xf>
    <xf numFmtId="0" fontId="2" fillId="17" borderId="17" xfId="0" applyFont="1" applyFill="1" applyBorder="1" applyAlignment="1">
      <alignment horizontal="center"/>
    </xf>
    <xf numFmtId="0" fontId="4" fillId="29" borderId="18" xfId="0" applyFont="1" applyFill="1" applyBorder="1" applyAlignment="1">
      <alignment/>
    </xf>
    <xf numFmtId="0" fontId="9" fillId="29" borderId="18" xfId="0" applyFont="1" applyFill="1" applyBorder="1" applyAlignment="1">
      <alignment/>
    </xf>
    <xf numFmtId="0" fontId="4" fillId="29" borderId="17" xfId="0" applyFont="1" applyFill="1" applyBorder="1" applyAlignment="1">
      <alignment/>
    </xf>
    <xf numFmtId="0" fontId="4" fillId="29" borderId="18" xfId="0" applyFont="1" applyFill="1" applyBorder="1" applyAlignment="1">
      <alignment horizontal="left"/>
    </xf>
    <xf numFmtId="0" fontId="2" fillId="15" borderId="18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0"/>
  <sheetViews>
    <sheetView tabSelected="1" workbookViewId="0" topLeftCell="A38">
      <selection activeCell="A54" sqref="A54"/>
    </sheetView>
  </sheetViews>
  <sheetFormatPr defaultColWidth="17.28125" defaultRowHeight="15" customHeight="1"/>
  <cols>
    <col min="1" max="1" width="7.57421875" style="87" customWidth="1"/>
    <col min="2" max="2" width="23.00390625" style="87" customWidth="1"/>
    <col min="3" max="3" width="15.421875" style="87" customWidth="1"/>
    <col min="4" max="4" width="11.8515625" style="87" customWidth="1"/>
    <col min="5" max="21" width="9.57421875" style="5" customWidth="1"/>
    <col min="22" max="22" width="12.28125" style="5" customWidth="1"/>
    <col min="23" max="23" width="8.57421875" style="5" customWidth="1"/>
    <col min="24" max="24" width="6.00390625" style="5" customWidth="1"/>
    <col min="25" max="16384" width="17.28125" style="5" customWidth="1"/>
  </cols>
  <sheetData>
    <row r="1" spans="1:25" ht="19.5" customHeight="1">
      <c r="A1" s="90" t="s">
        <v>0</v>
      </c>
      <c r="B1" s="91" t="s">
        <v>1</v>
      </c>
      <c r="C1" s="91" t="s">
        <v>2</v>
      </c>
      <c r="D1" s="92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9" t="s">
        <v>8</v>
      </c>
      <c r="J1" s="40" t="s">
        <v>9</v>
      </c>
      <c r="K1" s="41" t="s">
        <v>10</v>
      </c>
      <c r="L1" s="38" t="s">
        <v>11</v>
      </c>
      <c r="M1" s="38" t="s">
        <v>198</v>
      </c>
      <c r="N1" s="38" t="s">
        <v>197</v>
      </c>
      <c r="O1" s="1" t="s">
        <v>12</v>
      </c>
      <c r="P1" s="1" t="s">
        <v>13</v>
      </c>
      <c r="Q1" s="1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3" t="s">
        <v>20</v>
      </c>
      <c r="X1" s="4"/>
      <c r="Y1" s="67" t="s">
        <v>202</v>
      </c>
    </row>
    <row r="2" spans="1:25" ht="14.25" customHeight="1">
      <c r="A2" s="88">
        <v>1</v>
      </c>
      <c r="B2" s="95" t="s">
        <v>34</v>
      </c>
      <c r="C2" s="99">
        <v>442</v>
      </c>
      <c r="D2" s="101">
        <f>SUM(E2:V2)</f>
        <v>460</v>
      </c>
      <c r="E2" s="46"/>
      <c r="F2" s="46"/>
      <c r="G2" s="54">
        <v>52</v>
      </c>
      <c r="H2" s="58">
        <v>46</v>
      </c>
      <c r="I2" s="46"/>
      <c r="J2" s="45"/>
      <c r="K2" s="45"/>
      <c r="L2" s="58">
        <v>52</v>
      </c>
      <c r="M2" s="59">
        <v>68</v>
      </c>
      <c r="N2" s="43"/>
      <c r="O2" s="55">
        <v>38</v>
      </c>
      <c r="P2" s="60">
        <v>28</v>
      </c>
      <c r="Q2" s="60">
        <v>44</v>
      </c>
      <c r="R2" s="29"/>
      <c r="S2" s="68">
        <v>18</v>
      </c>
      <c r="T2" s="29"/>
      <c r="U2" s="60">
        <v>54</v>
      </c>
      <c r="V2" s="13">
        <v>60</v>
      </c>
      <c r="W2" s="3">
        <f>AVERAGE(E2:V2)</f>
        <v>46</v>
      </c>
      <c r="X2" s="7"/>
      <c r="Y2" s="5">
        <f>COUNT(E2:U2)</f>
        <v>9</v>
      </c>
    </row>
    <row r="3" spans="1:25" ht="14.25" customHeight="1">
      <c r="A3" s="89">
        <f aca="true" t="shared" si="0" ref="A3:A34">A2+1</f>
        <v>2</v>
      </c>
      <c r="B3" s="95" t="s">
        <v>26</v>
      </c>
      <c r="C3" s="99">
        <v>371</v>
      </c>
      <c r="D3" s="101">
        <f>SUM(E3:V3)</f>
        <v>507</v>
      </c>
      <c r="E3" s="43">
        <v>20</v>
      </c>
      <c r="F3" s="43">
        <v>18</v>
      </c>
      <c r="G3" s="53">
        <v>54</v>
      </c>
      <c r="H3" s="43">
        <v>14</v>
      </c>
      <c r="I3" s="45">
        <v>14</v>
      </c>
      <c r="J3" s="54">
        <v>40</v>
      </c>
      <c r="K3" s="65">
        <v>26</v>
      </c>
      <c r="L3" s="54">
        <v>50</v>
      </c>
      <c r="M3" s="54">
        <v>56</v>
      </c>
      <c r="N3" s="46">
        <v>10</v>
      </c>
      <c r="O3" s="55">
        <v>36</v>
      </c>
      <c r="P3" s="6">
        <v>20</v>
      </c>
      <c r="Q3" s="56">
        <v>36</v>
      </c>
      <c r="R3" s="30">
        <v>12</v>
      </c>
      <c r="S3" s="30">
        <v>2</v>
      </c>
      <c r="T3" s="57">
        <v>32</v>
      </c>
      <c r="U3" s="57">
        <v>27</v>
      </c>
      <c r="V3" s="30">
        <v>40</v>
      </c>
      <c r="W3" s="3">
        <f>AVERAGE(E3:V3)</f>
        <v>28.166666666666668</v>
      </c>
      <c r="X3" s="7"/>
      <c r="Y3" s="5">
        <f>COUNT(E3:U3)</f>
        <v>17</v>
      </c>
    </row>
    <row r="4" spans="1:25" ht="14.25" customHeight="1">
      <c r="A4" s="89">
        <f t="shared" si="0"/>
        <v>3</v>
      </c>
      <c r="B4" s="95" t="s">
        <v>23</v>
      </c>
      <c r="C4" s="99">
        <v>360</v>
      </c>
      <c r="D4" s="101">
        <f>SUM(E4:V4)</f>
        <v>422</v>
      </c>
      <c r="E4" s="54">
        <v>38</v>
      </c>
      <c r="F4" s="43">
        <v>6</v>
      </c>
      <c r="G4" s="54">
        <v>46</v>
      </c>
      <c r="H4" s="54">
        <v>44</v>
      </c>
      <c r="I4" s="43">
        <v>12</v>
      </c>
      <c r="J4" s="58">
        <v>42</v>
      </c>
      <c r="K4" s="45"/>
      <c r="L4" s="58">
        <v>54</v>
      </c>
      <c r="M4" s="54">
        <v>44</v>
      </c>
      <c r="N4" s="43"/>
      <c r="O4" s="34">
        <v>28</v>
      </c>
      <c r="P4" s="6">
        <v>12</v>
      </c>
      <c r="Q4" s="56">
        <v>32</v>
      </c>
      <c r="R4" s="6"/>
      <c r="S4" s="56">
        <v>30</v>
      </c>
      <c r="T4" s="6"/>
      <c r="U4" s="29">
        <v>4</v>
      </c>
      <c r="V4" s="29">
        <v>30</v>
      </c>
      <c r="W4" s="3">
        <f>AVERAGE(E4:V4)</f>
        <v>30.142857142857142</v>
      </c>
      <c r="X4" s="7"/>
      <c r="Y4" s="5">
        <f>COUNT(E4:U4)</f>
        <v>13</v>
      </c>
    </row>
    <row r="5" spans="1:25" ht="14.25" customHeight="1">
      <c r="A5" s="89">
        <f t="shared" si="0"/>
        <v>4</v>
      </c>
      <c r="B5" s="95" t="s">
        <v>38</v>
      </c>
      <c r="C5" s="99">
        <v>337</v>
      </c>
      <c r="D5" s="101">
        <f>SUM(E5:V5)</f>
        <v>413</v>
      </c>
      <c r="E5" s="43">
        <v>14</v>
      </c>
      <c r="F5" s="43"/>
      <c r="G5" s="54">
        <v>32</v>
      </c>
      <c r="H5" s="69">
        <v>24</v>
      </c>
      <c r="I5" s="43"/>
      <c r="J5" s="54">
        <v>32</v>
      </c>
      <c r="K5" s="46">
        <v>2</v>
      </c>
      <c r="L5" s="54">
        <v>56</v>
      </c>
      <c r="M5" s="54">
        <v>64</v>
      </c>
      <c r="N5" s="43">
        <v>12</v>
      </c>
      <c r="O5" s="61">
        <v>42</v>
      </c>
      <c r="P5" s="9"/>
      <c r="Q5" s="56">
        <v>28</v>
      </c>
      <c r="R5" s="29"/>
      <c r="S5" s="29">
        <v>24</v>
      </c>
      <c r="T5" s="57">
        <v>36</v>
      </c>
      <c r="U5" s="56">
        <v>42</v>
      </c>
      <c r="V5" s="6">
        <v>5</v>
      </c>
      <c r="W5" s="3">
        <f>AVERAGE(E5:V5)</f>
        <v>29.5</v>
      </c>
      <c r="X5" s="7"/>
      <c r="Y5" s="5">
        <f>COUNT(E5:U5)</f>
        <v>13</v>
      </c>
    </row>
    <row r="6" spans="1:25" ht="14.25" customHeight="1">
      <c r="A6" s="89">
        <f t="shared" si="0"/>
        <v>5</v>
      </c>
      <c r="B6" s="95" t="s">
        <v>31</v>
      </c>
      <c r="C6" s="99">
        <v>320</v>
      </c>
      <c r="D6" s="101">
        <f>SUM(E6:V6)</f>
        <v>334</v>
      </c>
      <c r="E6" s="58">
        <v>34</v>
      </c>
      <c r="F6" s="43"/>
      <c r="G6" s="54">
        <v>50</v>
      </c>
      <c r="H6" s="58">
        <v>22</v>
      </c>
      <c r="I6" s="43"/>
      <c r="J6" s="43"/>
      <c r="K6" s="54">
        <v>28</v>
      </c>
      <c r="L6" s="54">
        <v>58</v>
      </c>
      <c r="M6" s="43"/>
      <c r="N6" s="43"/>
      <c r="O6" s="55">
        <v>40</v>
      </c>
      <c r="P6" s="6"/>
      <c r="Q6" s="56">
        <v>30</v>
      </c>
      <c r="R6" s="6"/>
      <c r="S6" s="6">
        <v>14</v>
      </c>
      <c r="T6" s="60">
        <v>38</v>
      </c>
      <c r="U6" s="6"/>
      <c r="V6" s="6">
        <v>20</v>
      </c>
      <c r="W6" s="3">
        <f>AVERAGE(E6:V6)</f>
        <v>33.4</v>
      </c>
      <c r="X6" s="7"/>
      <c r="Y6" s="5">
        <f>COUNT(E6:U6)</f>
        <v>9</v>
      </c>
    </row>
    <row r="7" spans="1:25" ht="14.25" customHeight="1">
      <c r="A7" s="89">
        <f t="shared" si="0"/>
        <v>6</v>
      </c>
      <c r="B7" s="95" t="s">
        <v>22</v>
      </c>
      <c r="C7" s="99">
        <v>311</v>
      </c>
      <c r="D7" s="101">
        <f>SUM(E7:V7)</f>
        <v>355</v>
      </c>
      <c r="E7" s="53">
        <v>64</v>
      </c>
      <c r="F7" s="53">
        <v>30</v>
      </c>
      <c r="G7" s="54">
        <v>40</v>
      </c>
      <c r="H7" s="43"/>
      <c r="I7" s="47">
        <v>16</v>
      </c>
      <c r="J7" s="54">
        <v>48</v>
      </c>
      <c r="K7" s="46">
        <v>14</v>
      </c>
      <c r="L7" s="54">
        <v>38</v>
      </c>
      <c r="M7" s="46"/>
      <c r="N7" s="46"/>
      <c r="O7" s="55">
        <v>24</v>
      </c>
      <c r="P7" s="9">
        <v>10</v>
      </c>
      <c r="Q7" s="9"/>
      <c r="R7" s="29">
        <v>4</v>
      </c>
      <c r="S7" s="57">
        <v>34</v>
      </c>
      <c r="T7" s="57">
        <v>28</v>
      </c>
      <c r="U7" s="9"/>
      <c r="V7" s="9">
        <v>5</v>
      </c>
      <c r="W7" s="3">
        <f>AVERAGE(E7:V7)</f>
        <v>27.307692307692307</v>
      </c>
      <c r="X7" s="7"/>
      <c r="Y7" s="5">
        <f>COUNT(E7:U7)</f>
        <v>12</v>
      </c>
    </row>
    <row r="8" spans="1:25" ht="14.25" customHeight="1">
      <c r="A8" s="89">
        <f t="shared" si="0"/>
        <v>7</v>
      </c>
      <c r="B8" s="95" t="s">
        <v>47</v>
      </c>
      <c r="C8" s="99">
        <v>311</v>
      </c>
      <c r="D8" s="101">
        <f>SUM(E8:V8)</f>
        <v>347</v>
      </c>
      <c r="E8" s="65">
        <v>18</v>
      </c>
      <c r="F8" s="43"/>
      <c r="G8" s="54">
        <v>24</v>
      </c>
      <c r="H8" s="45"/>
      <c r="I8" s="43"/>
      <c r="J8" s="54">
        <v>46</v>
      </c>
      <c r="K8" s="54">
        <v>30</v>
      </c>
      <c r="L8" s="59">
        <v>60</v>
      </c>
      <c r="M8" s="45"/>
      <c r="N8" s="45"/>
      <c r="O8" s="55">
        <v>34</v>
      </c>
      <c r="P8" s="29">
        <v>8</v>
      </c>
      <c r="Q8" s="56">
        <v>42</v>
      </c>
      <c r="R8" s="6"/>
      <c r="S8" s="6">
        <v>10</v>
      </c>
      <c r="T8" s="56">
        <v>30</v>
      </c>
      <c r="U8" s="56">
        <v>45</v>
      </c>
      <c r="V8" s="6"/>
      <c r="W8" s="3">
        <f>AVERAGE(E8:V8)</f>
        <v>31.545454545454547</v>
      </c>
      <c r="X8" s="7"/>
      <c r="Y8" s="5">
        <f>COUNT(E8:U8)</f>
        <v>11</v>
      </c>
    </row>
    <row r="9" spans="1:25" ht="14.25" customHeight="1">
      <c r="A9" s="89">
        <f t="shared" si="0"/>
        <v>8</v>
      </c>
      <c r="B9" s="95" t="s">
        <v>24</v>
      </c>
      <c r="C9" s="99">
        <v>310</v>
      </c>
      <c r="D9" s="101">
        <f>SUM(E9:V9)</f>
        <v>406</v>
      </c>
      <c r="E9" s="54">
        <v>56</v>
      </c>
      <c r="F9" s="54">
        <v>26</v>
      </c>
      <c r="G9" s="43"/>
      <c r="H9" s="58">
        <v>28</v>
      </c>
      <c r="I9" s="65">
        <v>24</v>
      </c>
      <c r="J9" s="54">
        <v>36</v>
      </c>
      <c r="K9" s="54">
        <v>24</v>
      </c>
      <c r="L9" s="43"/>
      <c r="M9" s="54">
        <v>48</v>
      </c>
      <c r="N9" s="43">
        <v>8</v>
      </c>
      <c r="O9" s="35">
        <v>16</v>
      </c>
      <c r="P9" s="9">
        <v>22</v>
      </c>
      <c r="Q9" s="56">
        <v>34</v>
      </c>
      <c r="R9" s="52">
        <v>20</v>
      </c>
      <c r="S9" s="9">
        <v>6</v>
      </c>
      <c r="T9" s="9"/>
      <c r="U9" s="56">
        <v>48</v>
      </c>
      <c r="V9" s="6">
        <v>10</v>
      </c>
      <c r="W9" s="3">
        <f>AVERAGE(E9:V9)</f>
        <v>27.066666666666666</v>
      </c>
      <c r="X9" s="7"/>
      <c r="Y9" s="5">
        <f>COUNT(E9:U9)</f>
        <v>14</v>
      </c>
    </row>
    <row r="10" spans="1:25" ht="14.25" customHeight="1">
      <c r="A10" s="89">
        <f t="shared" si="0"/>
        <v>9</v>
      </c>
      <c r="B10" s="95" t="s">
        <v>21</v>
      </c>
      <c r="C10" s="99">
        <v>288</v>
      </c>
      <c r="D10" s="101">
        <f>SUM(E10:V10)</f>
        <v>406</v>
      </c>
      <c r="E10" s="46">
        <v>24</v>
      </c>
      <c r="F10" s="54">
        <v>28</v>
      </c>
      <c r="G10" s="54">
        <v>44</v>
      </c>
      <c r="H10" s="54">
        <v>42</v>
      </c>
      <c r="I10" s="59">
        <v>26</v>
      </c>
      <c r="J10" s="58">
        <v>34</v>
      </c>
      <c r="K10" s="47"/>
      <c r="L10" s="58">
        <v>40</v>
      </c>
      <c r="M10" s="46"/>
      <c r="N10" s="46"/>
      <c r="O10" s="55">
        <v>26</v>
      </c>
      <c r="P10" s="6">
        <v>26</v>
      </c>
      <c r="Q10" s="57">
        <v>38</v>
      </c>
      <c r="R10" s="6">
        <v>18</v>
      </c>
      <c r="S10" s="6"/>
      <c r="T10" s="6">
        <v>26</v>
      </c>
      <c r="U10" s="6">
        <v>24</v>
      </c>
      <c r="V10" s="6">
        <v>10</v>
      </c>
      <c r="W10" s="3">
        <f>AVERAGE(E10:V10)</f>
        <v>29</v>
      </c>
      <c r="X10" s="7"/>
      <c r="Y10" s="5">
        <f>COUNT(E10:U10)</f>
        <v>13</v>
      </c>
    </row>
    <row r="11" spans="1:25" ht="14.25" customHeight="1">
      <c r="A11" s="89">
        <f t="shared" si="0"/>
        <v>10</v>
      </c>
      <c r="B11" s="95" t="s">
        <v>29</v>
      </c>
      <c r="C11" s="99">
        <v>268</v>
      </c>
      <c r="D11" s="101">
        <f>SUM(E11:V11)</f>
        <v>312</v>
      </c>
      <c r="E11" s="54">
        <v>44</v>
      </c>
      <c r="F11" s="46"/>
      <c r="G11" s="54">
        <v>48</v>
      </c>
      <c r="H11" s="65">
        <v>18</v>
      </c>
      <c r="I11" s="45"/>
      <c r="J11" s="54">
        <v>22</v>
      </c>
      <c r="K11" s="43"/>
      <c r="L11" s="43">
        <v>16</v>
      </c>
      <c r="M11" s="54">
        <v>40</v>
      </c>
      <c r="N11" s="43">
        <v>6</v>
      </c>
      <c r="O11" s="33">
        <v>4</v>
      </c>
      <c r="P11" s="6"/>
      <c r="Q11" s="56">
        <v>24</v>
      </c>
      <c r="R11" s="9"/>
      <c r="S11" s="56">
        <v>28</v>
      </c>
      <c r="T11" s="56">
        <v>22</v>
      </c>
      <c r="U11" s="56">
        <v>30</v>
      </c>
      <c r="V11" s="9">
        <v>10</v>
      </c>
      <c r="W11" s="3">
        <f>AVERAGE(E11:V11)</f>
        <v>24</v>
      </c>
      <c r="X11" s="7"/>
      <c r="Y11" s="5">
        <f>COUNT(E11:U11)</f>
        <v>12</v>
      </c>
    </row>
    <row r="12" spans="1:25" ht="14.25" customHeight="1">
      <c r="A12" s="89">
        <f t="shared" si="0"/>
        <v>11</v>
      </c>
      <c r="B12" s="95" t="s">
        <v>32</v>
      </c>
      <c r="C12" s="99">
        <v>257</v>
      </c>
      <c r="D12" s="101">
        <f>SUM(E12:V12)</f>
        <v>263</v>
      </c>
      <c r="E12" s="54">
        <v>48</v>
      </c>
      <c r="F12" s="54">
        <v>20</v>
      </c>
      <c r="G12" s="43"/>
      <c r="H12" s="58">
        <v>36</v>
      </c>
      <c r="I12" s="45"/>
      <c r="J12" s="65">
        <v>6</v>
      </c>
      <c r="K12" s="54">
        <v>20</v>
      </c>
      <c r="L12" s="46"/>
      <c r="M12" s="54">
        <v>16</v>
      </c>
      <c r="N12" s="54">
        <v>14</v>
      </c>
      <c r="O12" s="35"/>
      <c r="P12" s="30"/>
      <c r="Q12" s="6"/>
      <c r="R12" s="6"/>
      <c r="S12" s="56">
        <v>32</v>
      </c>
      <c r="T12" s="6"/>
      <c r="U12" s="56">
        <v>51</v>
      </c>
      <c r="V12" s="9">
        <v>20</v>
      </c>
      <c r="W12" s="3">
        <f>AVERAGE(E12:V12)</f>
        <v>26.3</v>
      </c>
      <c r="X12" s="7"/>
      <c r="Y12" s="5">
        <f>COUNT(E12:U12)</f>
        <v>9</v>
      </c>
    </row>
    <row r="13" spans="1:25" ht="14.25" customHeight="1">
      <c r="A13" s="89">
        <f t="shared" si="0"/>
        <v>12</v>
      </c>
      <c r="B13" s="95" t="s">
        <v>25</v>
      </c>
      <c r="C13" s="99">
        <v>249</v>
      </c>
      <c r="D13" s="101">
        <f>SUM(E13:V13)</f>
        <v>311</v>
      </c>
      <c r="E13" s="43"/>
      <c r="F13" s="54">
        <v>24</v>
      </c>
      <c r="G13" s="54">
        <v>36</v>
      </c>
      <c r="H13" s="58">
        <v>40</v>
      </c>
      <c r="I13" s="54">
        <v>22</v>
      </c>
      <c r="J13" s="54">
        <v>26</v>
      </c>
      <c r="K13" s="54">
        <v>22</v>
      </c>
      <c r="L13" s="54">
        <v>44</v>
      </c>
      <c r="M13" s="43">
        <v>20</v>
      </c>
      <c r="N13" s="43">
        <v>2</v>
      </c>
      <c r="O13" s="55">
        <v>30</v>
      </c>
      <c r="P13" s="9"/>
      <c r="Q13" s="6">
        <v>18</v>
      </c>
      <c r="R13" s="9"/>
      <c r="S13" s="9"/>
      <c r="T13" s="9"/>
      <c r="U13" s="6">
        <v>22</v>
      </c>
      <c r="V13" s="6">
        <v>5</v>
      </c>
      <c r="W13" s="3">
        <f>AVERAGE(E13:V13)</f>
        <v>23.923076923076923</v>
      </c>
      <c r="X13" s="7"/>
      <c r="Y13" s="5">
        <f>COUNT(E13:U13)</f>
        <v>12</v>
      </c>
    </row>
    <row r="14" spans="1:25" ht="14.25" customHeight="1">
      <c r="A14" s="89">
        <f t="shared" si="0"/>
        <v>13</v>
      </c>
      <c r="B14" s="95" t="s">
        <v>30</v>
      </c>
      <c r="C14" s="99">
        <v>231</v>
      </c>
      <c r="D14" s="101">
        <f>SUM(E14:V14)</f>
        <v>247</v>
      </c>
      <c r="E14" s="54">
        <v>46</v>
      </c>
      <c r="F14" s="43"/>
      <c r="G14" s="54">
        <v>38</v>
      </c>
      <c r="H14" s="58">
        <v>26</v>
      </c>
      <c r="I14" s="45"/>
      <c r="J14" s="54">
        <v>18</v>
      </c>
      <c r="K14" s="46"/>
      <c r="L14" s="54">
        <v>28</v>
      </c>
      <c r="M14" s="65">
        <v>12</v>
      </c>
      <c r="N14" s="46"/>
      <c r="O14" s="36"/>
      <c r="P14" s="9"/>
      <c r="Q14" s="6"/>
      <c r="R14" s="56">
        <v>16</v>
      </c>
      <c r="S14" s="56">
        <v>26</v>
      </c>
      <c r="T14" s="9">
        <v>4</v>
      </c>
      <c r="U14" s="56">
        <v>33</v>
      </c>
      <c r="V14" s="9"/>
      <c r="W14" s="3">
        <f>AVERAGE(E14:V14)</f>
        <v>24.7</v>
      </c>
      <c r="X14" s="7"/>
      <c r="Y14" s="5">
        <f>COUNT(E14:U14)</f>
        <v>10</v>
      </c>
    </row>
    <row r="15" spans="1:25" ht="14.25" customHeight="1">
      <c r="A15" s="89">
        <f t="shared" si="0"/>
        <v>14</v>
      </c>
      <c r="B15" s="95" t="s">
        <v>44</v>
      </c>
      <c r="C15" s="99">
        <v>219</v>
      </c>
      <c r="D15" s="101">
        <f>SUM(E15:V15)</f>
        <v>219</v>
      </c>
      <c r="E15" s="54">
        <v>22</v>
      </c>
      <c r="F15" s="43"/>
      <c r="G15" s="43"/>
      <c r="H15" s="58">
        <v>32</v>
      </c>
      <c r="I15" s="43"/>
      <c r="J15" s="59">
        <v>50</v>
      </c>
      <c r="K15" s="59">
        <v>32</v>
      </c>
      <c r="L15" s="43"/>
      <c r="M15" s="46"/>
      <c r="N15" s="46"/>
      <c r="O15" s="33"/>
      <c r="P15" s="9"/>
      <c r="Q15" s="56">
        <v>40</v>
      </c>
      <c r="R15" s="6"/>
      <c r="S15" s="56">
        <v>4</v>
      </c>
      <c r="T15" s="56">
        <v>34</v>
      </c>
      <c r="U15" s="30"/>
      <c r="V15" s="30">
        <v>5</v>
      </c>
      <c r="W15" s="3">
        <f>AVERAGE(E15:V15)</f>
        <v>27.375</v>
      </c>
      <c r="X15" s="7"/>
      <c r="Y15" s="5">
        <f>COUNT(E15:U15)</f>
        <v>7</v>
      </c>
    </row>
    <row r="16" spans="1:25" ht="14.25" customHeight="1">
      <c r="A16" s="89">
        <f t="shared" si="0"/>
        <v>15</v>
      </c>
      <c r="B16" s="95" t="s">
        <v>27</v>
      </c>
      <c r="C16" s="99">
        <v>217</v>
      </c>
      <c r="D16" s="101">
        <f>SUM(E16:V16)</f>
        <v>217</v>
      </c>
      <c r="E16" s="54">
        <v>58</v>
      </c>
      <c r="F16" s="54">
        <v>22</v>
      </c>
      <c r="G16" s="43"/>
      <c r="H16" s="58">
        <v>20</v>
      </c>
      <c r="I16" s="54">
        <v>18</v>
      </c>
      <c r="J16" s="43"/>
      <c r="K16" s="43"/>
      <c r="L16" s="43"/>
      <c r="M16" s="45"/>
      <c r="N16" s="45"/>
      <c r="O16" s="33"/>
      <c r="P16" s="6"/>
      <c r="Q16" s="6"/>
      <c r="R16" s="56">
        <v>10</v>
      </c>
      <c r="S16" s="9"/>
      <c r="T16" s="9"/>
      <c r="U16" s="56">
        <v>39</v>
      </c>
      <c r="V16" s="68">
        <v>50</v>
      </c>
      <c r="W16" s="3">
        <f>AVERAGE(E16:V16)</f>
        <v>31</v>
      </c>
      <c r="X16" s="7"/>
      <c r="Y16" s="5">
        <f>COUNT(E16:U16)</f>
        <v>6</v>
      </c>
    </row>
    <row r="17" spans="1:25" ht="14.25" customHeight="1">
      <c r="A17" s="89">
        <f t="shared" si="0"/>
        <v>16</v>
      </c>
      <c r="B17" s="95" t="s">
        <v>45</v>
      </c>
      <c r="C17" s="99">
        <v>210</v>
      </c>
      <c r="D17" s="101">
        <f>SUM(E17:V17)</f>
        <v>242</v>
      </c>
      <c r="E17" s="54">
        <v>26</v>
      </c>
      <c r="F17" s="58">
        <v>12</v>
      </c>
      <c r="G17" s="45">
        <v>6</v>
      </c>
      <c r="H17" s="45"/>
      <c r="I17" s="43">
        <v>8</v>
      </c>
      <c r="J17" s="69">
        <v>10</v>
      </c>
      <c r="K17" s="62">
        <v>18</v>
      </c>
      <c r="L17" s="54">
        <v>42</v>
      </c>
      <c r="M17" s="54">
        <v>52</v>
      </c>
      <c r="N17" s="43"/>
      <c r="O17" s="35"/>
      <c r="P17" s="56">
        <v>18</v>
      </c>
      <c r="Q17" s="9">
        <v>8</v>
      </c>
      <c r="R17" s="9"/>
      <c r="S17" s="9"/>
      <c r="T17" s="56">
        <v>12</v>
      </c>
      <c r="U17" s="56">
        <v>20</v>
      </c>
      <c r="V17" s="6">
        <v>10</v>
      </c>
      <c r="W17" s="3">
        <f>AVERAGE(E17:V17)</f>
        <v>18.615384615384617</v>
      </c>
      <c r="X17" s="7"/>
      <c r="Y17" s="5">
        <f>COUNT(E17:U17)</f>
        <v>12</v>
      </c>
    </row>
    <row r="18" spans="1:25" ht="14.25" customHeight="1">
      <c r="A18" s="89">
        <f t="shared" si="0"/>
        <v>17</v>
      </c>
      <c r="B18" s="95" t="s">
        <v>33</v>
      </c>
      <c r="C18" s="99">
        <v>207</v>
      </c>
      <c r="D18" s="101">
        <f>SUM(E18:V18)</f>
        <v>207</v>
      </c>
      <c r="E18" s="54">
        <v>50</v>
      </c>
      <c r="F18" s="43"/>
      <c r="G18" s="54">
        <v>34</v>
      </c>
      <c r="H18" s="58">
        <v>16</v>
      </c>
      <c r="I18" s="43"/>
      <c r="J18" s="54">
        <v>20</v>
      </c>
      <c r="K18" s="43"/>
      <c r="L18" s="54">
        <v>34</v>
      </c>
      <c r="M18" s="46"/>
      <c r="N18" s="46"/>
      <c r="O18" s="34"/>
      <c r="P18" s="30"/>
      <c r="Q18" s="9"/>
      <c r="R18" s="6"/>
      <c r="S18" s="56">
        <v>38</v>
      </c>
      <c r="T18" s="6"/>
      <c r="U18" s="56">
        <v>10</v>
      </c>
      <c r="V18" s="6">
        <v>5</v>
      </c>
      <c r="W18" s="3">
        <f>AVERAGE(E18:V18)</f>
        <v>25.875</v>
      </c>
      <c r="X18" s="7"/>
      <c r="Y18" s="5">
        <f>COUNT(E18:U18)</f>
        <v>7</v>
      </c>
    </row>
    <row r="19" spans="1:25" ht="14.25" customHeight="1">
      <c r="A19" s="89">
        <f t="shared" si="0"/>
        <v>18</v>
      </c>
      <c r="B19" s="95" t="s">
        <v>36</v>
      </c>
      <c r="C19" s="99">
        <v>174</v>
      </c>
      <c r="D19" s="101">
        <f>SUM(E19:V19)</f>
        <v>192</v>
      </c>
      <c r="E19" s="54">
        <v>12</v>
      </c>
      <c r="F19" s="43"/>
      <c r="G19" s="54">
        <v>30</v>
      </c>
      <c r="H19" s="58">
        <v>38</v>
      </c>
      <c r="I19" s="45"/>
      <c r="J19" s="58">
        <v>28</v>
      </c>
      <c r="K19" s="69">
        <v>10</v>
      </c>
      <c r="L19" s="47"/>
      <c r="M19" s="46"/>
      <c r="N19" s="46"/>
      <c r="O19" s="55">
        <v>18</v>
      </c>
      <c r="P19" s="6"/>
      <c r="Q19" s="56">
        <v>16</v>
      </c>
      <c r="R19" s="9"/>
      <c r="S19" s="9">
        <v>8</v>
      </c>
      <c r="T19" s="56">
        <v>16</v>
      </c>
      <c r="U19" s="56">
        <v>16</v>
      </c>
      <c r="V19" s="9"/>
      <c r="W19" s="3">
        <f>AVERAGE(E19:V19)</f>
        <v>19.2</v>
      </c>
      <c r="X19" s="7"/>
      <c r="Y19" s="5">
        <f>COUNT(E19:U19)</f>
        <v>10</v>
      </c>
    </row>
    <row r="20" spans="1:25" ht="14.25" customHeight="1">
      <c r="A20" s="89">
        <f t="shared" si="0"/>
        <v>19</v>
      </c>
      <c r="B20" s="95" t="s">
        <v>42</v>
      </c>
      <c r="C20" s="99">
        <v>164</v>
      </c>
      <c r="D20" s="101">
        <f>SUM(E20:V20)</f>
        <v>182</v>
      </c>
      <c r="E20" s="54">
        <v>42</v>
      </c>
      <c r="F20" s="43"/>
      <c r="G20" s="54">
        <v>8</v>
      </c>
      <c r="H20" s="58">
        <v>10</v>
      </c>
      <c r="I20" s="43"/>
      <c r="J20" s="54">
        <v>16</v>
      </c>
      <c r="K20" s="43">
        <v>4</v>
      </c>
      <c r="L20" s="43">
        <v>6</v>
      </c>
      <c r="M20" s="54">
        <v>32</v>
      </c>
      <c r="N20" s="46"/>
      <c r="O20" s="33"/>
      <c r="P20" s="9"/>
      <c r="Q20" s="56">
        <v>20</v>
      </c>
      <c r="R20" s="6"/>
      <c r="S20" s="56">
        <v>16</v>
      </c>
      <c r="T20" s="56">
        <v>20</v>
      </c>
      <c r="U20" s="9">
        <v>8</v>
      </c>
      <c r="V20" s="9"/>
      <c r="W20" s="3">
        <f>AVERAGE(E20:V20)</f>
        <v>16.545454545454547</v>
      </c>
      <c r="X20" s="7"/>
      <c r="Y20" s="5">
        <f>COUNT(E20:U20)</f>
        <v>11</v>
      </c>
    </row>
    <row r="21" spans="1:25" ht="14.25" customHeight="1">
      <c r="A21" s="89">
        <f t="shared" si="0"/>
        <v>20</v>
      </c>
      <c r="B21" s="95" t="s">
        <v>57</v>
      </c>
      <c r="C21" s="99">
        <v>160</v>
      </c>
      <c r="D21" s="101">
        <f>SUM(E21:V21)</f>
        <v>160</v>
      </c>
      <c r="E21" s="46"/>
      <c r="F21" s="46"/>
      <c r="G21" s="54">
        <v>14</v>
      </c>
      <c r="H21" s="47"/>
      <c r="I21" s="46"/>
      <c r="J21" s="54">
        <v>8</v>
      </c>
      <c r="K21" s="43"/>
      <c r="L21" s="43"/>
      <c r="M21" s="54">
        <v>60</v>
      </c>
      <c r="N21" s="59">
        <v>16</v>
      </c>
      <c r="O21" s="55">
        <v>32</v>
      </c>
      <c r="P21" s="9"/>
      <c r="Q21" s="56">
        <v>22</v>
      </c>
      <c r="R21" s="6"/>
      <c r="S21" s="6"/>
      <c r="T21" s="56">
        <v>8</v>
      </c>
      <c r="U21" s="6"/>
      <c r="V21" s="6"/>
      <c r="W21" s="3">
        <f>AVERAGE(E21:V21)</f>
        <v>22.857142857142858</v>
      </c>
      <c r="X21" s="11"/>
      <c r="Y21" s="5">
        <f>COUNT(E21:U21)</f>
        <v>7</v>
      </c>
    </row>
    <row r="22" spans="1:25" ht="14.25" customHeight="1">
      <c r="A22" s="89">
        <f t="shared" si="0"/>
        <v>21</v>
      </c>
      <c r="B22" s="95" t="s">
        <v>46</v>
      </c>
      <c r="C22" s="99">
        <v>152</v>
      </c>
      <c r="D22" s="101">
        <f>SUM(E22:V22)</f>
        <v>152</v>
      </c>
      <c r="E22" s="54">
        <v>40</v>
      </c>
      <c r="F22" s="46"/>
      <c r="G22" s="43"/>
      <c r="H22" s="58">
        <v>6</v>
      </c>
      <c r="I22" s="43"/>
      <c r="J22" s="58">
        <v>38</v>
      </c>
      <c r="K22" s="45"/>
      <c r="L22" s="58">
        <v>24</v>
      </c>
      <c r="M22" s="54">
        <v>36</v>
      </c>
      <c r="N22" s="43"/>
      <c r="O22" s="55">
        <v>8</v>
      </c>
      <c r="P22" s="9"/>
      <c r="Q22" s="9"/>
      <c r="R22" s="6"/>
      <c r="S22" s="6"/>
      <c r="T22" s="6"/>
      <c r="U22" s="29"/>
      <c r="V22" s="29"/>
      <c r="W22" s="3">
        <f>AVERAGE(E22:V22)</f>
        <v>25.333333333333332</v>
      </c>
      <c r="X22" s="7"/>
      <c r="Y22" s="5">
        <f>COUNT(E22:U22)</f>
        <v>6</v>
      </c>
    </row>
    <row r="23" spans="1:25" ht="14.25" customHeight="1">
      <c r="A23" s="89">
        <f t="shared" si="0"/>
        <v>22</v>
      </c>
      <c r="B23" s="96" t="s">
        <v>54</v>
      </c>
      <c r="C23" s="99">
        <v>146</v>
      </c>
      <c r="D23" s="101">
        <f>SUM(E23:V23)</f>
        <v>196</v>
      </c>
      <c r="E23" s="43"/>
      <c r="F23" s="43"/>
      <c r="G23" s="54">
        <v>16</v>
      </c>
      <c r="H23" s="45">
        <v>4</v>
      </c>
      <c r="I23" s="43"/>
      <c r="J23" s="54">
        <v>14</v>
      </c>
      <c r="K23" s="54">
        <v>12</v>
      </c>
      <c r="L23" s="54">
        <v>20</v>
      </c>
      <c r="M23" s="54">
        <v>24</v>
      </c>
      <c r="N23" s="46">
        <v>4</v>
      </c>
      <c r="O23" s="33">
        <v>10</v>
      </c>
      <c r="P23" s="56">
        <v>24</v>
      </c>
      <c r="Q23" s="6">
        <v>10</v>
      </c>
      <c r="R23" s="56">
        <v>14</v>
      </c>
      <c r="S23" s="56">
        <v>22</v>
      </c>
      <c r="T23" s="9">
        <v>10</v>
      </c>
      <c r="U23" s="9">
        <v>12</v>
      </c>
      <c r="V23" s="9"/>
      <c r="W23" s="3">
        <f>AVERAGE(E23:V23)</f>
        <v>14</v>
      </c>
      <c r="X23" s="7"/>
      <c r="Y23" s="5">
        <f>COUNT(E23:U23)</f>
        <v>14</v>
      </c>
    </row>
    <row r="24" spans="1:25" ht="14.25" customHeight="1">
      <c r="A24" s="89">
        <f t="shared" si="0"/>
        <v>23</v>
      </c>
      <c r="B24" s="95" t="s">
        <v>28</v>
      </c>
      <c r="C24" s="99">
        <v>146</v>
      </c>
      <c r="D24" s="101">
        <f>SUM(E24:V24)</f>
        <v>146</v>
      </c>
      <c r="E24" s="64">
        <v>60</v>
      </c>
      <c r="F24" s="43"/>
      <c r="G24" s="54">
        <v>20</v>
      </c>
      <c r="H24" s="58">
        <v>34</v>
      </c>
      <c r="I24" s="45"/>
      <c r="J24" s="43"/>
      <c r="K24" s="43"/>
      <c r="L24" s="43"/>
      <c r="M24" s="54">
        <v>8</v>
      </c>
      <c r="N24" s="43"/>
      <c r="O24" s="36"/>
      <c r="P24" s="6"/>
      <c r="Q24" s="9"/>
      <c r="R24" s="9"/>
      <c r="S24" s="9"/>
      <c r="T24" s="56">
        <v>24</v>
      </c>
      <c r="U24" s="6"/>
      <c r="V24" s="6"/>
      <c r="W24" s="3">
        <f>AVERAGE(E24:V24)</f>
        <v>29.2</v>
      </c>
      <c r="X24" s="7"/>
      <c r="Y24" s="5">
        <f>COUNT(E24:U24)</f>
        <v>5</v>
      </c>
    </row>
    <row r="25" spans="1:25" ht="14.25" customHeight="1">
      <c r="A25" s="89">
        <f t="shared" si="0"/>
        <v>24</v>
      </c>
      <c r="B25" s="95" t="s">
        <v>43</v>
      </c>
      <c r="C25" s="99">
        <v>124</v>
      </c>
      <c r="D25" s="101">
        <f>SUM(E25:V25)</f>
        <v>124</v>
      </c>
      <c r="E25" s="43"/>
      <c r="F25" s="43"/>
      <c r="G25" s="54">
        <v>10</v>
      </c>
      <c r="H25" s="53">
        <v>48</v>
      </c>
      <c r="I25" s="43"/>
      <c r="J25" s="46"/>
      <c r="K25" s="54">
        <v>8</v>
      </c>
      <c r="L25" s="46"/>
      <c r="M25" s="49"/>
      <c r="N25" s="49"/>
      <c r="O25" s="55">
        <v>12</v>
      </c>
      <c r="P25" s="29"/>
      <c r="Q25" s="6"/>
      <c r="R25" s="30"/>
      <c r="S25" s="60">
        <v>40</v>
      </c>
      <c r="T25" s="30"/>
      <c r="U25" s="63">
        <v>6</v>
      </c>
      <c r="V25" s="29"/>
      <c r="W25" s="3">
        <f>AVERAGE(E25:V25)</f>
        <v>20.666666666666668</v>
      </c>
      <c r="X25" s="7"/>
      <c r="Y25" s="5">
        <f>COUNT(E25:U25)</f>
        <v>6</v>
      </c>
    </row>
    <row r="26" spans="1:25" ht="14.25" customHeight="1">
      <c r="A26" s="89">
        <f t="shared" si="0"/>
        <v>25</v>
      </c>
      <c r="B26" s="95" t="s">
        <v>49</v>
      </c>
      <c r="C26" s="99">
        <v>122</v>
      </c>
      <c r="D26" s="101">
        <f>SUM(E26:V26)</f>
        <v>120</v>
      </c>
      <c r="E26" s="46"/>
      <c r="F26" s="54">
        <v>14</v>
      </c>
      <c r="G26" s="46"/>
      <c r="H26" s="58">
        <v>8</v>
      </c>
      <c r="I26" s="54">
        <v>10</v>
      </c>
      <c r="J26" s="54">
        <v>12</v>
      </c>
      <c r="K26" s="43"/>
      <c r="L26" s="54">
        <v>14</v>
      </c>
      <c r="M26" s="46"/>
      <c r="N26" s="46"/>
      <c r="O26" s="55">
        <v>22</v>
      </c>
      <c r="P26" s="6"/>
      <c r="Q26" s="6"/>
      <c r="R26" s="13">
        <v>2</v>
      </c>
      <c r="S26" s="56">
        <v>20</v>
      </c>
      <c r="T26" s="9"/>
      <c r="U26" s="56">
        <v>18</v>
      </c>
      <c r="V26" s="9"/>
      <c r="W26" s="3">
        <f>AVERAGE(E26:V26)</f>
        <v>13.333333333333334</v>
      </c>
      <c r="X26" s="7"/>
      <c r="Y26" s="5">
        <f>COUNT(E26:U26)</f>
        <v>9</v>
      </c>
    </row>
    <row r="27" spans="1:25" ht="14.25" customHeight="1">
      <c r="A27" s="89">
        <f t="shared" si="0"/>
        <v>26</v>
      </c>
      <c r="B27" s="95" t="s">
        <v>63</v>
      </c>
      <c r="C27" s="99">
        <v>114</v>
      </c>
      <c r="D27" s="101">
        <f>SUM(E27:V27)</f>
        <v>118</v>
      </c>
      <c r="E27" s="54">
        <v>4</v>
      </c>
      <c r="F27" s="54">
        <v>2</v>
      </c>
      <c r="G27" s="43"/>
      <c r="H27" s="45"/>
      <c r="I27" s="46">
        <v>2</v>
      </c>
      <c r="J27" s="46"/>
      <c r="K27" s="46"/>
      <c r="L27" s="54">
        <v>18</v>
      </c>
      <c r="M27" s="43"/>
      <c r="N27" s="43"/>
      <c r="O27" s="34"/>
      <c r="P27" s="56">
        <v>16</v>
      </c>
      <c r="Q27" s="63">
        <v>4</v>
      </c>
      <c r="R27" s="56">
        <v>8</v>
      </c>
      <c r="S27" s="56">
        <v>36</v>
      </c>
      <c r="T27" s="56">
        <v>6</v>
      </c>
      <c r="U27" s="13">
        <v>2</v>
      </c>
      <c r="V27" s="9">
        <v>20</v>
      </c>
      <c r="W27" s="3">
        <f>AVERAGE(E27:V27)</f>
        <v>10.727272727272727</v>
      </c>
      <c r="X27" s="7"/>
      <c r="Y27" s="5">
        <f>COUNT(E27:U27)</f>
        <v>10</v>
      </c>
    </row>
    <row r="28" spans="1:25" ht="14.25" customHeight="1">
      <c r="A28" s="89">
        <f t="shared" si="0"/>
        <v>27</v>
      </c>
      <c r="B28" s="95" t="s">
        <v>35</v>
      </c>
      <c r="C28" s="99">
        <v>114</v>
      </c>
      <c r="D28" s="101">
        <f>SUM(E28:V28)</f>
        <v>114</v>
      </c>
      <c r="E28" s="54">
        <v>52</v>
      </c>
      <c r="F28" s="54">
        <v>8</v>
      </c>
      <c r="G28" s="46"/>
      <c r="H28" s="58">
        <v>30</v>
      </c>
      <c r="I28" s="54">
        <v>6</v>
      </c>
      <c r="J28" s="54">
        <v>2</v>
      </c>
      <c r="K28" s="43"/>
      <c r="L28" s="43"/>
      <c r="M28" s="43"/>
      <c r="N28" s="43"/>
      <c r="O28" s="35"/>
      <c r="P28" s="56">
        <v>6</v>
      </c>
      <c r="Q28" s="9"/>
      <c r="R28" s="9"/>
      <c r="S28" s="9"/>
      <c r="T28" s="9"/>
      <c r="U28" s="6"/>
      <c r="V28" s="6">
        <v>10</v>
      </c>
      <c r="W28" s="3">
        <f>AVERAGE(E28:V28)</f>
        <v>16.285714285714285</v>
      </c>
      <c r="X28" s="7"/>
      <c r="Y28" s="5">
        <f>COUNT(E28:U28)</f>
        <v>6</v>
      </c>
    </row>
    <row r="29" spans="1:25" ht="14.25" customHeight="1">
      <c r="A29" s="89">
        <f t="shared" si="0"/>
        <v>28</v>
      </c>
      <c r="B29" s="95" t="s">
        <v>37</v>
      </c>
      <c r="C29" s="99">
        <v>96</v>
      </c>
      <c r="D29" s="101">
        <f>SUM(E29:V29)</f>
        <v>96</v>
      </c>
      <c r="E29" s="54">
        <v>54</v>
      </c>
      <c r="F29" s="46"/>
      <c r="G29" s="54">
        <v>4</v>
      </c>
      <c r="H29" s="47"/>
      <c r="I29" s="54">
        <v>20</v>
      </c>
      <c r="J29" s="46"/>
      <c r="K29" s="54">
        <v>6</v>
      </c>
      <c r="L29" s="54">
        <v>8</v>
      </c>
      <c r="M29" s="46"/>
      <c r="N29" s="46"/>
      <c r="O29" s="55">
        <v>2</v>
      </c>
      <c r="P29" s="9"/>
      <c r="Q29" s="56">
        <v>2</v>
      </c>
      <c r="R29" s="6"/>
      <c r="S29" s="6"/>
      <c r="T29" s="6"/>
      <c r="U29" s="6"/>
      <c r="V29" s="6"/>
      <c r="W29" s="3">
        <f>AVERAGE(E29:V29)</f>
        <v>13.714285714285714</v>
      </c>
      <c r="X29" s="7"/>
      <c r="Y29" s="5">
        <f>COUNT(E29:U29)</f>
        <v>7</v>
      </c>
    </row>
    <row r="30" spans="1:25" ht="14.25" customHeight="1">
      <c r="A30" s="89">
        <f t="shared" si="0"/>
        <v>29</v>
      </c>
      <c r="B30" s="95" t="s">
        <v>66</v>
      </c>
      <c r="C30" s="99">
        <v>86</v>
      </c>
      <c r="D30" s="101">
        <f>SUM(E30:V30)</f>
        <v>86</v>
      </c>
      <c r="E30" s="46"/>
      <c r="F30" s="46"/>
      <c r="G30" s="46"/>
      <c r="H30" s="54">
        <v>2</v>
      </c>
      <c r="I30" s="46"/>
      <c r="J30" s="58">
        <v>30</v>
      </c>
      <c r="K30" s="58">
        <v>16</v>
      </c>
      <c r="L30" s="45"/>
      <c r="M30" s="46"/>
      <c r="N30" s="46"/>
      <c r="O30" s="33"/>
      <c r="P30" s="6"/>
      <c r="Q30" s="57">
        <v>26</v>
      </c>
      <c r="R30" s="31"/>
      <c r="S30" s="63">
        <v>12</v>
      </c>
      <c r="T30" s="31"/>
      <c r="U30" s="9"/>
      <c r="V30" s="9"/>
      <c r="W30" s="3">
        <f>AVERAGE(E30:V30)</f>
        <v>17.2</v>
      </c>
      <c r="X30" s="7"/>
      <c r="Y30" s="5">
        <f>COUNT(E30:U30)</f>
        <v>5</v>
      </c>
    </row>
    <row r="31" spans="1:25" ht="14.25" customHeight="1">
      <c r="A31" s="89">
        <f t="shared" si="0"/>
        <v>30</v>
      </c>
      <c r="B31" s="95" t="s">
        <v>53</v>
      </c>
      <c r="C31" s="99">
        <v>84</v>
      </c>
      <c r="D31" s="101">
        <f>SUM(E31:V31)</f>
        <v>84</v>
      </c>
      <c r="E31" s="46"/>
      <c r="F31" s="46"/>
      <c r="G31" s="54">
        <v>22</v>
      </c>
      <c r="H31" s="47"/>
      <c r="I31" s="54">
        <v>4</v>
      </c>
      <c r="J31" s="43"/>
      <c r="K31" s="43"/>
      <c r="L31" s="54">
        <v>22</v>
      </c>
      <c r="M31" s="46"/>
      <c r="N31" s="46"/>
      <c r="O31" s="35"/>
      <c r="P31" s="9"/>
      <c r="Q31" s="6"/>
      <c r="R31" s="6"/>
      <c r="S31" s="6"/>
      <c r="T31" s="6"/>
      <c r="U31" s="29">
        <v>36</v>
      </c>
      <c r="V31" s="29"/>
      <c r="W31" s="3">
        <f>AVERAGE(E31:V31)</f>
        <v>21</v>
      </c>
      <c r="X31" s="7"/>
      <c r="Y31" s="5">
        <f>COUNT(E31:U31)</f>
        <v>4</v>
      </c>
    </row>
    <row r="32" spans="1:25" ht="14.25" customHeight="1">
      <c r="A32" s="89">
        <f t="shared" si="0"/>
        <v>31</v>
      </c>
      <c r="B32" s="95" t="s">
        <v>41</v>
      </c>
      <c r="C32" s="99">
        <v>81</v>
      </c>
      <c r="D32" s="101">
        <f>SUM(E32:V32)</f>
        <v>81</v>
      </c>
      <c r="E32" s="54">
        <v>36</v>
      </c>
      <c r="F32" s="43"/>
      <c r="G32" s="54">
        <v>26</v>
      </c>
      <c r="H32" s="45"/>
      <c r="I32" s="43"/>
      <c r="J32" s="46"/>
      <c r="K32" s="46"/>
      <c r="L32" s="46"/>
      <c r="M32" s="43"/>
      <c r="N32" s="43"/>
      <c r="O32" s="33"/>
      <c r="P32" s="6"/>
      <c r="Q32" s="9"/>
      <c r="R32" s="9"/>
      <c r="S32" s="9"/>
      <c r="T32" s="9"/>
      <c r="U32" s="56">
        <v>14</v>
      </c>
      <c r="V32" s="6">
        <v>5</v>
      </c>
      <c r="W32" s="3">
        <f>AVERAGE(E32:V32)</f>
        <v>20.25</v>
      </c>
      <c r="X32" s="7"/>
      <c r="Y32" s="5">
        <f>COUNT(E32:U32)</f>
        <v>3</v>
      </c>
    </row>
    <row r="33" spans="1:25" ht="14.25" customHeight="1">
      <c r="A33" s="89">
        <f t="shared" si="0"/>
        <v>32</v>
      </c>
      <c r="B33" s="95" t="s">
        <v>51</v>
      </c>
      <c r="C33" s="99">
        <v>80</v>
      </c>
      <c r="D33" s="101">
        <f>SUM(E33:V33)</f>
        <v>80</v>
      </c>
      <c r="E33" s="54">
        <v>28</v>
      </c>
      <c r="F33" s="43"/>
      <c r="G33" s="43"/>
      <c r="H33" s="45"/>
      <c r="I33" s="43"/>
      <c r="J33" s="43"/>
      <c r="K33" s="43"/>
      <c r="L33" s="54">
        <v>36</v>
      </c>
      <c r="M33" s="54">
        <v>4</v>
      </c>
      <c r="N33" s="46"/>
      <c r="O33" s="33"/>
      <c r="P33" s="6"/>
      <c r="Q33" s="56">
        <v>12</v>
      </c>
      <c r="R33" s="6"/>
      <c r="S33" s="6"/>
      <c r="T33" s="6"/>
      <c r="U33" s="9"/>
      <c r="V33" s="9"/>
      <c r="W33" s="3">
        <f>AVERAGE(E33:V33)</f>
        <v>20</v>
      </c>
      <c r="X33" s="7"/>
      <c r="Y33" s="5">
        <f>COUNT(E33:U33)</f>
        <v>4</v>
      </c>
    </row>
    <row r="34" spans="1:25" ht="14.25" customHeight="1">
      <c r="A34" s="89">
        <f t="shared" si="0"/>
        <v>33</v>
      </c>
      <c r="B34" s="95" t="s">
        <v>62</v>
      </c>
      <c r="C34" s="99">
        <v>79</v>
      </c>
      <c r="D34" s="101">
        <f>SUM(E34:V34)</f>
        <v>79</v>
      </c>
      <c r="E34" s="54">
        <v>8</v>
      </c>
      <c r="F34" s="43"/>
      <c r="G34" s="43"/>
      <c r="H34" s="45"/>
      <c r="I34" s="43"/>
      <c r="J34" s="54">
        <v>24</v>
      </c>
      <c r="K34" s="43"/>
      <c r="L34" s="62">
        <v>4</v>
      </c>
      <c r="M34" s="43"/>
      <c r="N34" s="43"/>
      <c r="O34" s="55">
        <v>14</v>
      </c>
      <c r="P34" s="6"/>
      <c r="Q34" s="56">
        <v>6</v>
      </c>
      <c r="R34" s="6"/>
      <c r="S34" s="6"/>
      <c r="T34" s="56">
        <v>18</v>
      </c>
      <c r="U34" s="30"/>
      <c r="V34" s="30">
        <v>5</v>
      </c>
      <c r="W34" s="3">
        <f>AVERAGE(E34:V34)</f>
        <v>11.285714285714286</v>
      </c>
      <c r="X34" s="7"/>
      <c r="Y34" s="5">
        <f>COUNT(E34:U34)</f>
        <v>6</v>
      </c>
    </row>
    <row r="35" spans="1:25" ht="14.25" customHeight="1">
      <c r="A35" s="89">
        <f aca="true" t="shared" si="1" ref="A35:A52">A34+1</f>
        <v>34</v>
      </c>
      <c r="B35" s="95" t="s">
        <v>39</v>
      </c>
      <c r="C35" s="99">
        <v>70</v>
      </c>
      <c r="D35" s="101">
        <f>SUM(E35:V35)</f>
        <v>70</v>
      </c>
      <c r="E35" s="46"/>
      <c r="F35" s="54">
        <v>16</v>
      </c>
      <c r="G35" s="54">
        <v>42</v>
      </c>
      <c r="H35" s="58">
        <v>12</v>
      </c>
      <c r="I35" s="47"/>
      <c r="J35" s="46"/>
      <c r="K35" s="46"/>
      <c r="L35" s="46"/>
      <c r="M35" s="43"/>
      <c r="N35" s="43"/>
      <c r="O35" s="36"/>
      <c r="P35" s="6"/>
      <c r="Q35" s="30"/>
      <c r="R35" s="9"/>
      <c r="S35" s="9"/>
      <c r="T35" s="9"/>
      <c r="U35" s="6"/>
      <c r="V35" s="6"/>
      <c r="W35" s="3">
        <f>AVERAGE(E35:V35)</f>
        <v>23.333333333333332</v>
      </c>
      <c r="X35" s="7"/>
      <c r="Y35" s="5">
        <f>COUNT(E35:U35)</f>
        <v>3</v>
      </c>
    </row>
    <row r="36" spans="1:25" ht="14.25" customHeight="1">
      <c r="A36" s="89">
        <f t="shared" si="1"/>
        <v>35</v>
      </c>
      <c r="B36" s="95" t="s">
        <v>55</v>
      </c>
      <c r="C36" s="99">
        <v>66</v>
      </c>
      <c r="D36" s="101">
        <f>SUM(E36:V36)</f>
        <v>66</v>
      </c>
      <c r="E36" s="46"/>
      <c r="F36" s="46"/>
      <c r="G36" s="54">
        <v>18</v>
      </c>
      <c r="H36" s="47"/>
      <c r="I36" s="46"/>
      <c r="J36" s="43"/>
      <c r="K36" s="43"/>
      <c r="L36" s="54">
        <v>48</v>
      </c>
      <c r="M36" s="43"/>
      <c r="N36" s="43"/>
      <c r="O36" s="37"/>
      <c r="P36" s="9"/>
      <c r="Q36" s="6"/>
      <c r="R36" s="6"/>
      <c r="S36" s="6"/>
      <c r="T36" s="6"/>
      <c r="U36" s="9"/>
      <c r="V36" s="9"/>
      <c r="W36" s="3">
        <f>AVERAGE(E36:V36)</f>
        <v>33</v>
      </c>
      <c r="X36" s="7"/>
      <c r="Y36" s="5">
        <f>COUNT(E36:U36)</f>
        <v>2</v>
      </c>
    </row>
    <row r="37" spans="1:25" ht="14.25" customHeight="1">
      <c r="A37" s="89">
        <f t="shared" si="1"/>
        <v>36</v>
      </c>
      <c r="B37" s="98" t="s">
        <v>52</v>
      </c>
      <c r="C37" s="99">
        <v>64</v>
      </c>
      <c r="D37" s="101">
        <f>SUM(E37:V37)</f>
        <v>64</v>
      </c>
      <c r="E37" s="46"/>
      <c r="F37" s="46"/>
      <c r="G37" s="54">
        <v>28</v>
      </c>
      <c r="H37" s="47"/>
      <c r="I37" s="46"/>
      <c r="J37" s="43"/>
      <c r="K37" s="43"/>
      <c r="L37" s="54">
        <v>26</v>
      </c>
      <c r="M37" s="43"/>
      <c r="N37" s="43"/>
      <c r="O37" s="35"/>
      <c r="P37" s="6"/>
      <c r="Q37" s="9"/>
      <c r="R37" s="29"/>
      <c r="S37" s="29"/>
      <c r="T37" s="29"/>
      <c r="U37" s="9"/>
      <c r="V37" s="9">
        <v>10</v>
      </c>
      <c r="W37" s="3">
        <f>AVERAGE(E37:V37)</f>
        <v>21.333333333333332</v>
      </c>
      <c r="X37" s="7"/>
      <c r="Y37" s="5">
        <f>COUNT(E37:U37)</f>
        <v>2</v>
      </c>
    </row>
    <row r="38" spans="1:25" ht="14.25" customHeight="1">
      <c r="A38" s="89">
        <f t="shared" si="1"/>
        <v>37</v>
      </c>
      <c r="B38" s="95" t="s">
        <v>56</v>
      </c>
      <c r="C38" s="99">
        <v>62</v>
      </c>
      <c r="D38" s="101">
        <f>SUM(E38:V38)</f>
        <v>62</v>
      </c>
      <c r="E38" s="54">
        <v>16</v>
      </c>
      <c r="F38" s="46"/>
      <c r="G38" s="46"/>
      <c r="H38" s="47"/>
      <c r="I38" s="46"/>
      <c r="J38" s="54">
        <v>44</v>
      </c>
      <c r="K38" s="43"/>
      <c r="L38" s="43"/>
      <c r="M38" s="47"/>
      <c r="N38" s="47"/>
      <c r="O38" s="33"/>
      <c r="P38" s="57">
        <v>2</v>
      </c>
      <c r="Q38" s="30"/>
      <c r="R38" s="6"/>
      <c r="S38" s="6"/>
      <c r="T38" s="6"/>
      <c r="U38" s="9"/>
      <c r="V38" s="9"/>
      <c r="W38" s="3">
        <f>AVERAGE(E38:V38)</f>
        <v>20.666666666666668</v>
      </c>
      <c r="X38" s="7"/>
      <c r="Y38" s="5">
        <f>COUNT(E38:U38)</f>
        <v>3</v>
      </c>
    </row>
    <row r="39" spans="1:25" ht="14.25" customHeight="1">
      <c r="A39" s="89">
        <f t="shared" si="1"/>
        <v>38</v>
      </c>
      <c r="B39" s="95" t="s">
        <v>40</v>
      </c>
      <c r="C39" s="99">
        <v>62</v>
      </c>
      <c r="D39" s="101">
        <f>SUM(E39:V39)</f>
        <v>62</v>
      </c>
      <c r="E39" s="54">
        <v>62</v>
      </c>
      <c r="F39" s="43"/>
      <c r="G39" s="43"/>
      <c r="H39" s="45"/>
      <c r="I39" s="43"/>
      <c r="J39" s="46"/>
      <c r="K39" s="46"/>
      <c r="L39" s="46"/>
      <c r="M39" s="43"/>
      <c r="N39" s="43"/>
      <c r="O39" s="35"/>
      <c r="P39" s="6"/>
      <c r="Q39" s="6"/>
      <c r="R39" s="30"/>
      <c r="S39" s="30"/>
      <c r="T39" s="30"/>
      <c r="U39" s="6"/>
      <c r="V39" s="6"/>
      <c r="W39" s="3">
        <f>AVERAGE(E39:V39)</f>
        <v>62</v>
      </c>
      <c r="X39" s="7"/>
      <c r="Y39" s="5">
        <f>COUNT(E39:U39)</f>
        <v>1</v>
      </c>
    </row>
    <row r="40" spans="1:25" ht="14.25" customHeight="1">
      <c r="A40" s="89">
        <f t="shared" si="1"/>
        <v>39</v>
      </c>
      <c r="B40" s="95" t="s">
        <v>65</v>
      </c>
      <c r="C40" s="99">
        <v>60</v>
      </c>
      <c r="D40" s="101">
        <f>SUM(E40:V40)</f>
        <v>60</v>
      </c>
      <c r="E40" s="43"/>
      <c r="F40" s="46"/>
      <c r="G40" s="54">
        <v>2</v>
      </c>
      <c r="H40" s="45"/>
      <c r="I40" s="43"/>
      <c r="J40" s="46"/>
      <c r="K40" s="46"/>
      <c r="L40" s="54">
        <v>30</v>
      </c>
      <c r="M40" s="43"/>
      <c r="N40" s="43"/>
      <c r="O40" s="34"/>
      <c r="P40" s="9"/>
      <c r="Q40" s="56">
        <v>14</v>
      </c>
      <c r="R40" s="6"/>
      <c r="S40" s="6"/>
      <c r="T40" s="56">
        <v>14</v>
      </c>
      <c r="U40" s="6"/>
      <c r="V40" s="6"/>
      <c r="W40" s="3">
        <f>AVERAGE(E40:V40)</f>
        <v>15</v>
      </c>
      <c r="X40" s="7"/>
      <c r="Y40" s="5">
        <f>COUNT(E40:U40)</f>
        <v>4</v>
      </c>
    </row>
    <row r="41" spans="1:25" ht="14.25" customHeight="1">
      <c r="A41" s="89">
        <f t="shared" si="1"/>
        <v>40</v>
      </c>
      <c r="B41" s="95" t="s">
        <v>48</v>
      </c>
      <c r="C41" s="99">
        <v>52</v>
      </c>
      <c r="D41" s="101">
        <f>SUM(E41:V41)</f>
        <v>52</v>
      </c>
      <c r="E41" s="54">
        <v>32</v>
      </c>
      <c r="F41" s="43"/>
      <c r="G41" s="43"/>
      <c r="H41" s="45"/>
      <c r="I41" s="43"/>
      <c r="J41" s="46"/>
      <c r="K41" s="46"/>
      <c r="L41" s="46"/>
      <c r="M41" s="43"/>
      <c r="N41" s="43"/>
      <c r="O41" s="55">
        <v>20</v>
      </c>
      <c r="P41" s="9"/>
      <c r="Q41" s="9"/>
      <c r="R41" s="9"/>
      <c r="S41" s="9"/>
      <c r="T41" s="9"/>
      <c r="U41" s="9"/>
      <c r="V41" s="9"/>
      <c r="W41" s="3">
        <f>AVERAGE(E41:V41)</f>
        <v>26</v>
      </c>
      <c r="X41" s="7"/>
      <c r="Y41" s="5">
        <f>COUNT(E41:U41)</f>
        <v>2</v>
      </c>
    </row>
    <row r="42" spans="1:25" ht="14.25" customHeight="1">
      <c r="A42" s="89">
        <f t="shared" si="1"/>
        <v>41</v>
      </c>
      <c r="B42" s="95" t="s">
        <v>196</v>
      </c>
      <c r="C42" s="99">
        <v>46</v>
      </c>
      <c r="D42" s="101">
        <f>SUM(E42:V42)</f>
        <v>46</v>
      </c>
      <c r="E42" s="46"/>
      <c r="F42" s="46"/>
      <c r="G42" s="46"/>
      <c r="H42" s="47"/>
      <c r="I42" s="46"/>
      <c r="J42" s="46"/>
      <c r="K42" s="46"/>
      <c r="L42" s="54">
        <v>46</v>
      </c>
      <c r="M42" s="46"/>
      <c r="N42" s="46"/>
      <c r="O42" s="35"/>
      <c r="P42" s="6"/>
      <c r="Q42" s="6"/>
      <c r="R42" s="9"/>
      <c r="S42" s="9"/>
      <c r="T42" s="9"/>
      <c r="U42" s="9"/>
      <c r="V42" s="9"/>
      <c r="W42" s="3">
        <f>AVERAGE(E42:V42)</f>
        <v>46</v>
      </c>
      <c r="X42" s="7"/>
      <c r="Y42" s="5">
        <f>COUNT(E42:U42)</f>
        <v>1</v>
      </c>
    </row>
    <row r="43" spans="1:25" ht="14.25" customHeight="1">
      <c r="A43" s="89">
        <f t="shared" si="1"/>
        <v>42</v>
      </c>
      <c r="B43" s="95" t="s">
        <v>72</v>
      </c>
      <c r="C43" s="99">
        <v>45</v>
      </c>
      <c r="D43" s="101">
        <f>SUM(E43:V43)</f>
        <v>45</v>
      </c>
      <c r="E43" s="46"/>
      <c r="F43" s="46"/>
      <c r="G43" s="46"/>
      <c r="H43" s="47"/>
      <c r="I43" s="46"/>
      <c r="J43" s="46"/>
      <c r="K43" s="46"/>
      <c r="L43" s="54">
        <v>12</v>
      </c>
      <c r="M43" s="54">
        <v>28</v>
      </c>
      <c r="N43" s="46"/>
      <c r="O43" s="35"/>
      <c r="P43" s="6"/>
      <c r="Q43" s="6"/>
      <c r="R43" s="9"/>
      <c r="S43" s="9"/>
      <c r="T43" s="9"/>
      <c r="U43" s="6"/>
      <c r="V43" s="6">
        <v>5</v>
      </c>
      <c r="W43" s="3">
        <f>AVERAGE(E43:V43)</f>
        <v>15</v>
      </c>
      <c r="X43" s="7"/>
      <c r="Y43" s="5">
        <f>COUNT(E43:U43)</f>
        <v>2</v>
      </c>
    </row>
    <row r="44" spans="1:25" ht="14.25" customHeight="1">
      <c r="A44" s="89">
        <f t="shared" si="1"/>
        <v>43</v>
      </c>
      <c r="B44" s="95" t="s">
        <v>76</v>
      </c>
      <c r="C44" s="99">
        <v>32</v>
      </c>
      <c r="D44" s="101">
        <f>SUM(E44:V44)</f>
        <v>32</v>
      </c>
      <c r="E44" s="46"/>
      <c r="F44" s="46"/>
      <c r="G44" s="46"/>
      <c r="H44" s="47"/>
      <c r="I44" s="46"/>
      <c r="J44" s="43"/>
      <c r="K44" s="43"/>
      <c r="L44" s="54">
        <v>32</v>
      </c>
      <c r="M44" s="43"/>
      <c r="N44" s="43"/>
      <c r="O44" s="33"/>
      <c r="P44" s="6"/>
      <c r="Q44" s="6"/>
      <c r="R44" s="6"/>
      <c r="S44" s="6"/>
      <c r="T44" s="6"/>
      <c r="U44" s="9"/>
      <c r="V44" s="9"/>
      <c r="W44" s="3">
        <f>AVERAGE(E44:V44)</f>
        <v>32</v>
      </c>
      <c r="X44" s="7"/>
      <c r="Y44" s="5">
        <f>COUNT(E44:U44)</f>
        <v>1</v>
      </c>
    </row>
    <row r="45" spans="1:25" ht="14.25" customHeight="1">
      <c r="A45" s="89">
        <f t="shared" si="1"/>
        <v>44</v>
      </c>
      <c r="B45" s="95" t="s">
        <v>50</v>
      </c>
      <c r="C45" s="99">
        <v>30</v>
      </c>
      <c r="D45" s="101">
        <f>SUM(E45:V45)</f>
        <v>30</v>
      </c>
      <c r="E45" s="54">
        <v>30</v>
      </c>
      <c r="F45" s="46"/>
      <c r="G45" s="46"/>
      <c r="H45" s="47"/>
      <c r="I45" s="46"/>
      <c r="J45" s="43"/>
      <c r="K45" s="43"/>
      <c r="L45" s="43"/>
      <c r="M45" s="47"/>
      <c r="N45" s="47"/>
      <c r="O45" s="33"/>
      <c r="P45" s="6"/>
      <c r="Q45" s="30"/>
      <c r="R45" s="6"/>
      <c r="S45" s="6"/>
      <c r="T45" s="6"/>
      <c r="U45" s="8"/>
      <c r="V45" s="29"/>
      <c r="W45" s="3">
        <f>AVERAGE(E45:V45)</f>
        <v>30</v>
      </c>
      <c r="X45" s="7"/>
      <c r="Y45" s="5">
        <f>COUNT(E45:U45)</f>
        <v>1</v>
      </c>
    </row>
    <row r="46" spans="1:25" ht="14.25" customHeight="1">
      <c r="A46" s="89">
        <f t="shared" si="1"/>
        <v>45</v>
      </c>
      <c r="B46" s="96" t="s">
        <v>60</v>
      </c>
      <c r="C46" s="99">
        <v>26</v>
      </c>
      <c r="D46" s="101">
        <f>SUM(E46:V46)</f>
        <v>26</v>
      </c>
      <c r="E46" s="54">
        <v>6</v>
      </c>
      <c r="F46" s="54">
        <v>4</v>
      </c>
      <c r="G46" s="43"/>
      <c r="H46" s="45"/>
      <c r="I46" s="43"/>
      <c r="J46" s="62">
        <v>4</v>
      </c>
      <c r="K46" s="43"/>
      <c r="L46" s="54">
        <v>10</v>
      </c>
      <c r="M46" s="43"/>
      <c r="N46" s="43"/>
      <c r="O46" s="35"/>
      <c r="P46" s="9"/>
      <c r="Q46" s="9"/>
      <c r="R46" s="9"/>
      <c r="S46" s="9"/>
      <c r="T46" s="56">
        <v>2</v>
      </c>
      <c r="U46" s="9"/>
      <c r="V46" s="9"/>
      <c r="W46" s="3">
        <f>AVERAGE(E46:V46)</f>
        <v>5.2</v>
      </c>
      <c r="X46" s="7"/>
      <c r="Y46" s="5">
        <f>COUNT(E46:U46)</f>
        <v>5</v>
      </c>
    </row>
    <row r="47" spans="1:25" ht="14.25" customHeight="1">
      <c r="A47" s="89">
        <f t="shared" si="1"/>
        <v>46</v>
      </c>
      <c r="B47" s="95" t="s">
        <v>75</v>
      </c>
      <c r="C47" s="99">
        <v>14</v>
      </c>
      <c r="D47" s="101">
        <f>SUM(E47:V47)</f>
        <v>14</v>
      </c>
      <c r="E47" s="46"/>
      <c r="F47" s="46"/>
      <c r="G47" s="46"/>
      <c r="H47" s="47"/>
      <c r="I47" s="46"/>
      <c r="J47" s="46"/>
      <c r="K47" s="46"/>
      <c r="L47" s="46"/>
      <c r="M47" s="43"/>
      <c r="N47" s="43"/>
      <c r="O47" s="35"/>
      <c r="P47" s="56">
        <v>14</v>
      </c>
      <c r="Q47" s="29"/>
      <c r="R47" s="6"/>
      <c r="S47" s="6"/>
      <c r="T47" s="6"/>
      <c r="U47" s="9"/>
      <c r="V47" s="9"/>
      <c r="W47" s="3">
        <f>AVERAGE(E47:V47)</f>
        <v>14</v>
      </c>
      <c r="X47" s="7"/>
      <c r="Y47" s="5">
        <f>COUNT(E47:U47)</f>
        <v>1</v>
      </c>
    </row>
    <row r="48" spans="1:25" ht="14.25" customHeight="1">
      <c r="A48" s="89">
        <f t="shared" si="1"/>
        <v>47</v>
      </c>
      <c r="B48" s="95" t="s">
        <v>58</v>
      </c>
      <c r="C48" s="99">
        <v>12</v>
      </c>
      <c r="D48" s="101">
        <f>SUM(E48:V48)</f>
        <v>12</v>
      </c>
      <c r="E48" s="43"/>
      <c r="F48" s="43"/>
      <c r="G48" s="54">
        <v>12</v>
      </c>
      <c r="H48" s="45"/>
      <c r="I48" s="43"/>
      <c r="J48" s="43"/>
      <c r="K48" s="43"/>
      <c r="L48" s="43"/>
      <c r="M48" s="47"/>
      <c r="N48" s="47"/>
      <c r="O48" s="35"/>
      <c r="P48" s="6"/>
      <c r="Q48" s="9"/>
      <c r="R48" s="9"/>
      <c r="S48" s="9"/>
      <c r="T48" s="9"/>
      <c r="U48" s="9"/>
      <c r="V48" s="9"/>
      <c r="W48" s="3">
        <f>AVERAGE(E48:V48)</f>
        <v>12</v>
      </c>
      <c r="X48" s="7"/>
      <c r="Y48" s="5">
        <f>COUNT(E48:U48)</f>
        <v>1</v>
      </c>
    </row>
    <row r="49" spans="1:25" ht="14.25" customHeight="1">
      <c r="A49" s="89">
        <f t="shared" si="1"/>
        <v>48</v>
      </c>
      <c r="B49" s="95" t="s">
        <v>61</v>
      </c>
      <c r="C49" s="99">
        <v>10</v>
      </c>
      <c r="D49" s="101">
        <f>SUM(E49:V49)</f>
        <v>10</v>
      </c>
      <c r="E49" s="46"/>
      <c r="F49" s="54">
        <v>10</v>
      </c>
      <c r="G49" s="46"/>
      <c r="H49" s="47"/>
      <c r="I49" s="46"/>
      <c r="J49" s="46"/>
      <c r="K49" s="46"/>
      <c r="L49" s="46"/>
      <c r="M49" s="43"/>
      <c r="N49" s="43"/>
      <c r="O49" s="35"/>
      <c r="P49" s="6"/>
      <c r="Q49" s="6"/>
      <c r="R49" s="6"/>
      <c r="S49" s="6"/>
      <c r="T49" s="6"/>
      <c r="U49" s="9"/>
      <c r="V49" s="9"/>
      <c r="W49" s="3">
        <f>AVERAGE(E49:V49)</f>
        <v>10</v>
      </c>
      <c r="X49" s="7"/>
      <c r="Y49" s="5">
        <f>COUNT(E49:U49)</f>
        <v>1</v>
      </c>
    </row>
    <row r="50" spans="1:25" ht="14.25" customHeight="1">
      <c r="A50" s="89">
        <f t="shared" si="1"/>
        <v>49</v>
      </c>
      <c r="B50" s="95" t="s">
        <v>70</v>
      </c>
      <c r="C50" s="99">
        <v>10</v>
      </c>
      <c r="D50" s="101">
        <f>SUM(E50:V50)</f>
        <v>10</v>
      </c>
      <c r="E50" s="46"/>
      <c r="F50" s="46"/>
      <c r="G50" s="43"/>
      <c r="H50" s="45"/>
      <c r="I50" s="43"/>
      <c r="J50" s="46"/>
      <c r="K50" s="46"/>
      <c r="L50" s="46"/>
      <c r="M50" s="46"/>
      <c r="N50" s="46"/>
      <c r="O50" s="33"/>
      <c r="P50" s="56">
        <v>4</v>
      </c>
      <c r="Q50" s="9"/>
      <c r="R50" s="56">
        <v>6</v>
      </c>
      <c r="S50" s="9"/>
      <c r="T50" s="9"/>
      <c r="U50" s="9"/>
      <c r="V50" s="9"/>
      <c r="W50" s="3">
        <f>AVERAGE(E50:V50)</f>
        <v>5</v>
      </c>
      <c r="X50" s="7"/>
      <c r="Y50" s="5">
        <f>COUNT(E50:U50)</f>
        <v>2</v>
      </c>
    </row>
    <row r="51" spans="1:25" ht="14.25" customHeight="1">
      <c r="A51" s="89">
        <f t="shared" si="1"/>
        <v>50</v>
      </c>
      <c r="B51" s="95" t="s">
        <v>59</v>
      </c>
      <c r="C51" s="99">
        <v>10</v>
      </c>
      <c r="D51" s="101">
        <f>SUM(E51:V51)</f>
        <v>10</v>
      </c>
      <c r="E51" s="54">
        <v>10</v>
      </c>
      <c r="F51" s="46"/>
      <c r="G51" s="43"/>
      <c r="H51" s="45"/>
      <c r="I51" s="43"/>
      <c r="J51" s="46"/>
      <c r="K51" s="46"/>
      <c r="L51" s="46"/>
      <c r="M51" s="46"/>
      <c r="N51" s="46"/>
      <c r="O51" s="35"/>
      <c r="P51" s="30"/>
      <c r="Q51" s="6"/>
      <c r="R51" s="6"/>
      <c r="S51" s="6"/>
      <c r="T51" s="6"/>
      <c r="U51" s="9"/>
      <c r="V51" s="9"/>
      <c r="W51" s="3">
        <f>AVERAGE(E51:V51)</f>
        <v>10</v>
      </c>
      <c r="X51" s="7"/>
      <c r="Y51" s="5">
        <f>COUNT(E51:U51)</f>
        <v>1</v>
      </c>
    </row>
    <row r="52" spans="1:25" ht="14.25" customHeight="1">
      <c r="A52" s="89">
        <f t="shared" si="1"/>
        <v>51</v>
      </c>
      <c r="B52" s="95" t="s">
        <v>199</v>
      </c>
      <c r="C52" s="99">
        <v>6</v>
      </c>
      <c r="D52" s="101">
        <f>SUM(E52:V52)</f>
        <v>6</v>
      </c>
      <c r="E52" s="46"/>
      <c r="F52" s="46"/>
      <c r="G52" s="46"/>
      <c r="H52" s="47"/>
      <c r="I52" s="46"/>
      <c r="J52" s="46"/>
      <c r="K52" s="46"/>
      <c r="L52" s="46"/>
      <c r="M52" s="46"/>
      <c r="N52" s="46"/>
      <c r="O52" s="55">
        <v>6</v>
      </c>
      <c r="P52" s="6"/>
      <c r="Q52" s="6"/>
      <c r="R52" s="6"/>
      <c r="S52" s="6"/>
      <c r="T52" s="6"/>
      <c r="U52" s="9"/>
      <c r="V52" s="9"/>
      <c r="W52" s="3">
        <f>AVERAGE(E52:V52)</f>
        <v>6</v>
      </c>
      <c r="X52" s="7"/>
      <c r="Y52" s="5">
        <f>COUNT(E52:U52)</f>
        <v>1</v>
      </c>
    </row>
    <row r="53" spans="1:25" ht="14.25" customHeight="1">
      <c r="A53" s="89">
        <v>52</v>
      </c>
      <c r="B53" s="95" t="s">
        <v>69</v>
      </c>
      <c r="C53" s="99">
        <v>5</v>
      </c>
      <c r="D53" s="101">
        <f>SUM(E53:V53)</f>
        <v>5</v>
      </c>
      <c r="E53" s="46"/>
      <c r="F53" s="50"/>
      <c r="G53" s="46"/>
      <c r="H53" s="47"/>
      <c r="I53" s="46"/>
      <c r="J53" s="47"/>
      <c r="K53" s="47"/>
      <c r="L53" s="47"/>
      <c r="M53" s="45"/>
      <c r="N53" s="45"/>
      <c r="O53" s="34"/>
      <c r="P53" s="9"/>
      <c r="Q53" s="6"/>
      <c r="R53" s="6"/>
      <c r="S53" s="6"/>
      <c r="T53" s="6"/>
      <c r="U53" s="31"/>
      <c r="V53" s="6">
        <v>5</v>
      </c>
      <c r="W53" s="3">
        <f>AVERAGE(E53:V53)</f>
        <v>5</v>
      </c>
      <c r="X53" s="7"/>
      <c r="Y53" s="5">
        <f>COUNT(E53:U53)</f>
        <v>0</v>
      </c>
    </row>
    <row r="54" spans="1:25" ht="14.25" customHeight="1">
      <c r="A54" s="89">
        <v>53</v>
      </c>
      <c r="B54" s="95" t="s">
        <v>68</v>
      </c>
      <c r="C54" s="99">
        <v>5</v>
      </c>
      <c r="D54" s="101">
        <f>SUM(E54:V54)</f>
        <v>5</v>
      </c>
      <c r="E54" s="43"/>
      <c r="F54" s="43"/>
      <c r="G54" s="43"/>
      <c r="H54" s="45"/>
      <c r="I54" s="43"/>
      <c r="J54" s="46"/>
      <c r="K54" s="46"/>
      <c r="L54" s="46"/>
      <c r="M54" s="46"/>
      <c r="N54" s="46"/>
      <c r="O54" s="33"/>
      <c r="P54" s="31"/>
      <c r="Q54" s="6"/>
      <c r="R54" s="9"/>
      <c r="S54" s="9"/>
      <c r="T54" s="9"/>
      <c r="U54" s="9"/>
      <c r="V54" s="9">
        <v>5</v>
      </c>
      <c r="W54" s="3">
        <f>AVERAGE(E54:V54)</f>
        <v>5</v>
      </c>
      <c r="X54" s="7"/>
      <c r="Y54" s="5">
        <f>COUNT(E54:U54)</f>
        <v>0</v>
      </c>
    </row>
    <row r="55" spans="1:25" ht="14.25" customHeight="1">
      <c r="A55" s="89">
        <v>54</v>
      </c>
      <c r="B55" s="95" t="s">
        <v>64</v>
      </c>
      <c r="C55" s="99">
        <v>2</v>
      </c>
      <c r="D55" s="101">
        <f>SUM(E55:V55)</f>
        <v>2</v>
      </c>
      <c r="E55" s="54">
        <v>2</v>
      </c>
      <c r="F55" s="46"/>
      <c r="G55" s="46"/>
      <c r="H55" s="47"/>
      <c r="I55" s="46"/>
      <c r="J55" s="45"/>
      <c r="K55" s="45"/>
      <c r="L55" s="45"/>
      <c r="M55" s="43"/>
      <c r="N55" s="43"/>
      <c r="O55" s="35"/>
      <c r="P55" s="6"/>
      <c r="Q55" s="29"/>
      <c r="R55" s="9"/>
      <c r="S55" s="9"/>
      <c r="T55" s="9"/>
      <c r="U55" s="6"/>
      <c r="V55" s="6"/>
      <c r="W55" s="3">
        <f>AVERAGE(E55:V55)</f>
        <v>2</v>
      </c>
      <c r="X55" s="7"/>
      <c r="Y55" s="5">
        <f>COUNT(E55:U55)</f>
        <v>1</v>
      </c>
    </row>
    <row r="56" spans="1:25" ht="14.25" customHeight="1">
      <c r="A56" s="89">
        <v>55</v>
      </c>
      <c r="B56" s="95" t="s">
        <v>74</v>
      </c>
      <c r="C56" s="99">
        <v>2</v>
      </c>
      <c r="D56" s="101">
        <f>SUM(E56:V56)</f>
        <v>2</v>
      </c>
      <c r="E56" s="46"/>
      <c r="F56" s="46"/>
      <c r="G56" s="46"/>
      <c r="H56" s="47"/>
      <c r="I56" s="46"/>
      <c r="J56" s="43"/>
      <c r="K56" s="43"/>
      <c r="L56" s="54">
        <v>2</v>
      </c>
      <c r="M56" s="45"/>
      <c r="N56" s="45"/>
      <c r="O56" s="35"/>
      <c r="P56" s="9"/>
      <c r="Q56" s="6"/>
      <c r="R56" s="6"/>
      <c r="S56" s="6"/>
      <c r="T56" s="6"/>
      <c r="U56" s="6"/>
      <c r="V56" s="6"/>
      <c r="W56" s="3">
        <f>AVERAGE(E56:V56)</f>
        <v>2</v>
      </c>
      <c r="X56" s="7"/>
      <c r="Y56" s="5">
        <f>COUNT(E56:U56)</f>
        <v>1</v>
      </c>
    </row>
    <row r="57" spans="1:25" ht="14.25" customHeight="1">
      <c r="A57" s="89">
        <v>56</v>
      </c>
      <c r="B57" s="95" t="s">
        <v>67</v>
      </c>
      <c r="C57" s="99">
        <f>SUM(E57:V57)</f>
        <v>0</v>
      </c>
      <c r="D57" s="101">
        <f>SUM($C57)</f>
        <v>0</v>
      </c>
      <c r="E57" s="43"/>
      <c r="F57" s="43"/>
      <c r="G57" s="43"/>
      <c r="H57" s="45"/>
      <c r="I57" s="43"/>
      <c r="J57" s="46"/>
      <c r="K57" s="46"/>
      <c r="L57" s="46"/>
      <c r="M57" s="45"/>
      <c r="N57" s="45"/>
      <c r="O57" s="35"/>
      <c r="P57" s="9"/>
      <c r="Q57" s="6"/>
      <c r="R57" s="6"/>
      <c r="S57" s="6"/>
      <c r="T57" s="6"/>
      <c r="U57" s="9"/>
      <c r="V57" s="9"/>
      <c r="W57" s="3" t="e">
        <f>AVERAGE(E57:V57)</f>
        <v>#DIV/0!</v>
      </c>
      <c r="X57" s="7"/>
      <c r="Y57" s="5">
        <f>COUNT(E57:U57)</f>
        <v>0</v>
      </c>
    </row>
    <row r="58" spans="1:25" ht="14.25" customHeight="1">
      <c r="A58" s="89">
        <v>57</v>
      </c>
      <c r="B58" s="95" t="s">
        <v>73</v>
      </c>
      <c r="C58" s="99">
        <f>SUM(E58:V58)</f>
        <v>0</v>
      </c>
      <c r="D58" s="101">
        <f>SUM($C58)</f>
        <v>0</v>
      </c>
      <c r="E58" s="46"/>
      <c r="F58" s="46"/>
      <c r="G58" s="46"/>
      <c r="H58" s="47"/>
      <c r="I58" s="46"/>
      <c r="J58" s="43"/>
      <c r="K58" s="43"/>
      <c r="L58" s="43"/>
      <c r="M58" s="43"/>
      <c r="N58" s="43"/>
      <c r="O58" s="33"/>
      <c r="P58" s="29"/>
      <c r="Q58" s="6"/>
      <c r="R58" s="6"/>
      <c r="S58" s="6"/>
      <c r="T58" s="6"/>
      <c r="U58" s="6"/>
      <c r="V58" s="6"/>
      <c r="W58" s="3" t="e">
        <f>AVERAGE(E58:V58)</f>
        <v>#DIV/0!</v>
      </c>
      <c r="X58" s="7"/>
      <c r="Y58" s="5">
        <f>COUNT(E58:U58)</f>
        <v>0</v>
      </c>
    </row>
    <row r="59" spans="1:24" ht="14.25" customHeight="1">
      <c r="A59" s="89">
        <v>58</v>
      </c>
      <c r="B59" s="95" t="s">
        <v>71</v>
      </c>
      <c r="C59" s="99">
        <f>SUM(E59:V59)</f>
        <v>0</v>
      </c>
      <c r="D59" s="101">
        <f>SUM($C59)</f>
        <v>0</v>
      </c>
      <c r="E59" s="46"/>
      <c r="F59" s="46"/>
      <c r="G59" s="46"/>
      <c r="H59" s="47"/>
      <c r="I59" s="46"/>
      <c r="J59" s="43"/>
      <c r="K59" s="43"/>
      <c r="L59" s="43"/>
      <c r="M59" s="43"/>
      <c r="N59" s="43"/>
      <c r="O59" s="35"/>
      <c r="P59" s="9"/>
      <c r="Q59" s="9"/>
      <c r="R59" s="6"/>
      <c r="S59" s="6"/>
      <c r="T59" s="6"/>
      <c r="U59" s="9"/>
      <c r="V59" s="9"/>
      <c r="W59" s="3" t="e">
        <f>AVERAGE(E59:V59)</f>
        <v>#DIV/0!</v>
      </c>
      <c r="X59" s="7"/>
    </row>
    <row r="60" spans="1:24" ht="14.25" customHeight="1">
      <c r="A60" s="89">
        <v>59</v>
      </c>
      <c r="B60" s="95"/>
      <c r="C60" s="99">
        <f>SUM(E60:V60)</f>
        <v>0</v>
      </c>
      <c r="D60" s="101">
        <f>SUM($C60)</f>
        <v>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33"/>
      <c r="P60" s="9"/>
      <c r="Q60" s="9"/>
      <c r="R60" s="9"/>
      <c r="S60" s="9"/>
      <c r="T60" s="9"/>
      <c r="U60" s="9"/>
      <c r="V60" s="9"/>
      <c r="W60" s="3" t="e">
        <f>AVERAGE(E60:V60)</f>
        <v>#DIV/0!</v>
      </c>
      <c r="X60" s="7"/>
    </row>
    <row r="61" spans="1:25" ht="13.5" customHeight="1" hidden="1">
      <c r="A61" s="70">
        <f>A60+1</f>
        <v>60</v>
      </c>
      <c r="B61" s="71" t="s">
        <v>77</v>
      </c>
      <c r="C61" s="72">
        <f>D61</f>
        <v>0</v>
      </c>
      <c r="D61" s="70">
        <f>SUM(E61:V61)</f>
        <v>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9"/>
      <c r="P61" s="9"/>
      <c r="Q61" s="9"/>
      <c r="R61" s="9"/>
      <c r="S61" s="9"/>
      <c r="T61" s="9"/>
      <c r="U61" s="9"/>
      <c r="V61" s="9"/>
      <c r="W61" s="3" t="e">
        <f>AVERAGE(E61:V61)</f>
        <v>#DIV/0!</v>
      </c>
      <c r="X61" s="7"/>
      <c r="Y61" s="5">
        <f>COUNT(E61:T61)</f>
        <v>0</v>
      </c>
    </row>
    <row r="62" spans="1:25" ht="13.5" customHeight="1" hidden="1">
      <c r="A62" s="13">
        <f>A61+1</f>
        <v>61</v>
      </c>
      <c r="B62" s="20" t="s">
        <v>78</v>
      </c>
      <c r="C62" s="73">
        <f aca="true" t="shared" si="2" ref="C62:C74">D62</f>
        <v>0</v>
      </c>
      <c r="D62" s="13">
        <f aca="true" t="shared" si="3" ref="D62:D124">SUM(E62:V62)</f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3" t="e">
        <f>AVERAGE(F62:V62)</f>
        <v>#DIV/0!</v>
      </c>
      <c r="X62" s="7"/>
      <c r="Y62" s="5">
        <f>COUNT(E62:T62)</f>
        <v>0</v>
      </c>
    </row>
    <row r="63" spans="1:25" ht="13.5" customHeight="1" hidden="1">
      <c r="A63" s="13">
        <f>A62+1</f>
        <v>62</v>
      </c>
      <c r="B63" s="20" t="s">
        <v>79</v>
      </c>
      <c r="C63" s="73">
        <f t="shared" si="2"/>
        <v>0</v>
      </c>
      <c r="D63" s="13">
        <f t="shared" si="3"/>
        <v>0</v>
      </c>
      <c r="E63" s="9"/>
      <c r="F63" s="12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3" t="e">
        <f>AVERAGE(E63:V63)</f>
        <v>#DIV/0!</v>
      </c>
      <c r="X63" s="7"/>
      <c r="Y63" s="5">
        <f>COUNT(E63:T63)</f>
        <v>0</v>
      </c>
    </row>
    <row r="64" spans="1:25" ht="13.5" customHeight="1" hidden="1">
      <c r="A64" s="13"/>
      <c r="B64" s="20" t="s">
        <v>80</v>
      </c>
      <c r="C64" s="73">
        <f t="shared" si="2"/>
        <v>0</v>
      </c>
      <c r="D64" s="13">
        <f t="shared" si="3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3" t="e">
        <f>AVERAGE(F64:V64)</f>
        <v>#DIV/0!</v>
      </c>
      <c r="X64" s="7"/>
      <c r="Y64" s="5">
        <f>COUNT(E64:T64)</f>
        <v>0</v>
      </c>
    </row>
    <row r="65" spans="1:25" ht="13.5" customHeight="1" hidden="1">
      <c r="A65" s="13"/>
      <c r="B65" s="20" t="s">
        <v>81</v>
      </c>
      <c r="C65" s="73">
        <f t="shared" si="2"/>
        <v>0</v>
      </c>
      <c r="D65" s="13">
        <f t="shared" si="3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3" t="e">
        <f>AVERAGE(E65:V65)</f>
        <v>#DIV/0!</v>
      </c>
      <c r="X65" s="7"/>
      <c r="Y65" s="5">
        <f>COUNT(E65:T65)</f>
        <v>0</v>
      </c>
    </row>
    <row r="66" spans="1:24" ht="13.5" customHeight="1" hidden="1">
      <c r="A66" s="13"/>
      <c r="B66" s="20" t="s">
        <v>82</v>
      </c>
      <c r="C66" s="73">
        <f t="shared" si="2"/>
        <v>0</v>
      </c>
      <c r="D66" s="13">
        <f t="shared" si="3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3" t="e">
        <f>AVERAGE(F66:V66)</f>
        <v>#DIV/0!</v>
      </c>
      <c r="X66" s="11"/>
    </row>
    <row r="67" spans="1:24" ht="13.5" customHeight="1" hidden="1">
      <c r="A67" s="13"/>
      <c r="B67" s="20" t="s">
        <v>83</v>
      </c>
      <c r="C67" s="73">
        <f t="shared" si="2"/>
        <v>0</v>
      </c>
      <c r="D67" s="13">
        <f t="shared" si="3"/>
        <v>0</v>
      </c>
      <c r="E67" s="9"/>
      <c r="F67" s="9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3" t="e">
        <f>AVERAGE(F67:V67)</f>
        <v>#DIV/0!</v>
      </c>
      <c r="X67" s="7"/>
    </row>
    <row r="68" spans="1:24" ht="13.5" customHeight="1" hidden="1">
      <c r="A68" s="13"/>
      <c r="B68" s="20" t="s">
        <v>84</v>
      </c>
      <c r="C68" s="73">
        <f t="shared" si="2"/>
        <v>0</v>
      </c>
      <c r="D68" s="13">
        <f t="shared" si="3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4"/>
      <c r="R68" s="14"/>
      <c r="S68" s="14"/>
      <c r="T68" s="14"/>
      <c r="U68" s="9"/>
      <c r="V68" s="9"/>
      <c r="W68" s="3" t="e">
        <f>AVERAGE(F68:V68)</f>
        <v>#DIV/0!</v>
      </c>
      <c r="X68" s="7"/>
    </row>
    <row r="69" spans="1:24" ht="13.5" customHeight="1" hidden="1">
      <c r="A69" s="13"/>
      <c r="B69" s="20" t="s">
        <v>85</v>
      </c>
      <c r="C69" s="73">
        <f t="shared" si="2"/>
        <v>0</v>
      </c>
      <c r="D69" s="13">
        <f t="shared" si="3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3" t="e">
        <f>AVERAGE(F69:V69)</f>
        <v>#DIV/0!</v>
      </c>
      <c r="X69" s="7"/>
    </row>
    <row r="70" spans="1:24" ht="13.5" customHeight="1" hidden="1">
      <c r="A70" s="13"/>
      <c r="B70" s="74" t="s">
        <v>86</v>
      </c>
      <c r="C70" s="73">
        <f t="shared" si="2"/>
        <v>0</v>
      </c>
      <c r="D70" s="13">
        <f t="shared" si="3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3" t="e">
        <f>AVERAGE(F70:V70)</f>
        <v>#DIV/0!</v>
      </c>
      <c r="X70" s="7"/>
    </row>
    <row r="71" spans="1:24" ht="13.5" customHeight="1" hidden="1">
      <c r="A71" s="13"/>
      <c r="B71" s="20" t="s">
        <v>87</v>
      </c>
      <c r="C71" s="73">
        <f t="shared" si="2"/>
        <v>0</v>
      </c>
      <c r="D71" s="13">
        <f t="shared" si="3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3" t="e">
        <f aca="true" t="shared" si="4" ref="W71:W124">AVERAGE(E71:V71)</f>
        <v>#DIV/0!</v>
      </c>
      <c r="X71" s="7"/>
    </row>
    <row r="72" spans="1:24" ht="13.5" customHeight="1" hidden="1">
      <c r="A72" s="13"/>
      <c r="B72" s="75" t="s">
        <v>88</v>
      </c>
      <c r="C72" s="73">
        <f t="shared" si="2"/>
        <v>0</v>
      </c>
      <c r="D72" s="13">
        <f t="shared" si="3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3" t="e">
        <f t="shared" si="4"/>
        <v>#DIV/0!</v>
      </c>
      <c r="X72" s="7"/>
    </row>
    <row r="73" spans="1:24" ht="13.5" customHeight="1" hidden="1">
      <c r="A73" s="13"/>
      <c r="B73" s="20" t="s">
        <v>89</v>
      </c>
      <c r="C73" s="73">
        <f t="shared" si="2"/>
        <v>0</v>
      </c>
      <c r="D73" s="13">
        <f t="shared" si="3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3" t="e">
        <f t="shared" si="4"/>
        <v>#DIV/0!</v>
      </c>
      <c r="X73" s="7"/>
    </row>
    <row r="74" spans="1:24" ht="13.5" customHeight="1" hidden="1">
      <c r="A74" s="13"/>
      <c r="B74" s="20" t="s">
        <v>66</v>
      </c>
      <c r="C74" s="73">
        <f t="shared" si="2"/>
        <v>0</v>
      </c>
      <c r="D74" s="13">
        <f t="shared" si="3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3" t="e">
        <f t="shared" si="4"/>
        <v>#DIV/0!</v>
      </c>
      <c r="X74" s="7"/>
    </row>
    <row r="75" spans="1:24" ht="13.5" customHeight="1" hidden="1">
      <c r="A75" s="13"/>
      <c r="B75" s="76" t="s">
        <v>90</v>
      </c>
      <c r="C75" s="73">
        <f>D75</f>
        <v>0</v>
      </c>
      <c r="D75" s="13">
        <f t="shared" si="3"/>
        <v>0</v>
      </c>
      <c r="E75" s="9"/>
      <c r="F75" s="10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3" t="e">
        <f t="shared" si="4"/>
        <v>#DIV/0!</v>
      </c>
      <c r="X75" s="7"/>
    </row>
    <row r="76" spans="1:24" ht="13.5" customHeight="1" hidden="1">
      <c r="A76" s="13"/>
      <c r="B76" s="77" t="s">
        <v>91</v>
      </c>
      <c r="C76" s="78">
        <v>0</v>
      </c>
      <c r="D76" s="19">
        <f t="shared" si="3"/>
        <v>0</v>
      </c>
      <c r="E76" s="15"/>
      <c r="F76" s="1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7" t="e">
        <f t="shared" si="4"/>
        <v>#DIV/0!</v>
      </c>
      <c r="X76" s="7"/>
    </row>
    <row r="77" spans="1:24" ht="13.5" customHeight="1" hidden="1">
      <c r="A77" s="13"/>
      <c r="B77" s="77" t="s">
        <v>92</v>
      </c>
      <c r="C77" s="78">
        <f aca="true" t="shared" si="5" ref="C77:C124">D77</f>
        <v>0</v>
      </c>
      <c r="D77" s="19">
        <f t="shared" si="3"/>
        <v>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7" t="e">
        <f t="shared" si="4"/>
        <v>#DIV/0!</v>
      </c>
      <c r="X77" s="7"/>
    </row>
    <row r="78" spans="1:24" ht="13.5" customHeight="1" hidden="1">
      <c r="A78" s="13"/>
      <c r="B78" s="77" t="s">
        <v>93</v>
      </c>
      <c r="C78" s="78">
        <f t="shared" si="5"/>
        <v>0</v>
      </c>
      <c r="D78" s="19">
        <f t="shared" si="3"/>
        <v>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7" t="e">
        <f t="shared" si="4"/>
        <v>#DIV/0!</v>
      </c>
      <c r="X78" s="7"/>
    </row>
    <row r="79" spans="1:24" ht="13.5" customHeight="1" hidden="1">
      <c r="A79" s="13"/>
      <c r="B79" s="77" t="s">
        <v>94</v>
      </c>
      <c r="C79" s="78">
        <f t="shared" si="5"/>
        <v>0</v>
      </c>
      <c r="D79" s="19">
        <f t="shared" si="3"/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7" t="e">
        <f t="shared" si="4"/>
        <v>#DIV/0!</v>
      </c>
      <c r="X79" s="7"/>
    </row>
    <row r="80" spans="1:24" ht="13.5" customHeight="1" hidden="1">
      <c r="A80" s="13"/>
      <c r="B80" s="77" t="s">
        <v>95</v>
      </c>
      <c r="C80" s="78">
        <f t="shared" si="5"/>
        <v>0</v>
      </c>
      <c r="D80" s="19">
        <f t="shared" si="3"/>
        <v>0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7" t="e">
        <f t="shared" si="4"/>
        <v>#DIV/0!</v>
      </c>
      <c r="X80" s="7"/>
    </row>
    <row r="81" spans="1:24" ht="13.5" customHeight="1" hidden="1">
      <c r="A81" s="13"/>
      <c r="B81" s="79" t="s">
        <v>96</v>
      </c>
      <c r="C81" s="78">
        <f t="shared" si="5"/>
        <v>0</v>
      </c>
      <c r="D81" s="19">
        <f t="shared" si="3"/>
        <v>0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7" t="e">
        <f t="shared" si="4"/>
        <v>#DIV/0!</v>
      </c>
      <c r="X81" s="7"/>
    </row>
    <row r="82" spans="1:24" ht="13.5" customHeight="1" hidden="1">
      <c r="A82" s="13"/>
      <c r="B82" s="77" t="s">
        <v>97</v>
      </c>
      <c r="C82" s="78">
        <f t="shared" si="5"/>
        <v>0</v>
      </c>
      <c r="D82" s="19">
        <f t="shared" si="3"/>
        <v>0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7" t="e">
        <f t="shared" si="4"/>
        <v>#DIV/0!</v>
      </c>
      <c r="X82" s="7"/>
    </row>
    <row r="83" spans="1:24" ht="13.5" customHeight="1" hidden="1">
      <c r="A83" s="13"/>
      <c r="B83" s="77" t="s">
        <v>98</v>
      </c>
      <c r="C83" s="78">
        <f t="shared" si="5"/>
        <v>0</v>
      </c>
      <c r="D83" s="19">
        <f t="shared" si="3"/>
        <v>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7" t="e">
        <f t="shared" si="4"/>
        <v>#DIV/0!</v>
      </c>
      <c r="X83" s="7"/>
    </row>
    <row r="84" spans="1:24" ht="13.5" customHeight="1" hidden="1">
      <c r="A84" s="13"/>
      <c r="B84" s="77" t="s">
        <v>99</v>
      </c>
      <c r="C84" s="78">
        <f t="shared" si="5"/>
        <v>0</v>
      </c>
      <c r="D84" s="19">
        <f t="shared" si="3"/>
        <v>0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7" t="e">
        <f t="shared" si="4"/>
        <v>#DIV/0!</v>
      </c>
      <c r="X84" s="7"/>
    </row>
    <row r="85" spans="1:24" ht="13.5" customHeight="1" hidden="1">
      <c r="A85" s="13"/>
      <c r="B85" s="77" t="s">
        <v>100</v>
      </c>
      <c r="C85" s="78">
        <f t="shared" si="5"/>
        <v>0</v>
      </c>
      <c r="D85" s="19">
        <f t="shared" si="3"/>
        <v>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7" t="e">
        <f t="shared" si="4"/>
        <v>#DIV/0!</v>
      </c>
      <c r="X85" s="7"/>
    </row>
    <row r="86" spans="1:24" ht="13.5" customHeight="1" hidden="1">
      <c r="A86" s="18"/>
      <c r="B86" s="77" t="s">
        <v>101</v>
      </c>
      <c r="C86" s="78">
        <f t="shared" si="5"/>
        <v>0</v>
      </c>
      <c r="D86" s="19">
        <f t="shared" si="3"/>
        <v>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7" t="e">
        <f t="shared" si="4"/>
        <v>#DIV/0!</v>
      </c>
      <c r="X86" s="11"/>
    </row>
    <row r="87" spans="1:24" ht="13.5" customHeight="1" hidden="1">
      <c r="A87" s="18"/>
      <c r="B87" s="77" t="s">
        <v>102</v>
      </c>
      <c r="C87" s="78">
        <f t="shared" si="5"/>
        <v>0</v>
      </c>
      <c r="D87" s="19">
        <f t="shared" si="3"/>
        <v>0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7" t="e">
        <f t="shared" si="4"/>
        <v>#DIV/0!</v>
      </c>
      <c r="X87" s="11"/>
    </row>
    <row r="88" spans="1:24" ht="13.5" customHeight="1" hidden="1">
      <c r="A88" s="13"/>
      <c r="B88" s="77" t="s">
        <v>103</v>
      </c>
      <c r="C88" s="78">
        <f t="shared" si="5"/>
        <v>0</v>
      </c>
      <c r="D88" s="19">
        <f t="shared" si="3"/>
        <v>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7" t="e">
        <f t="shared" si="4"/>
        <v>#DIV/0!</v>
      </c>
      <c r="X88" s="7"/>
    </row>
    <row r="89" spans="1:24" ht="13.5" customHeight="1" hidden="1">
      <c r="A89" s="13"/>
      <c r="B89" s="77" t="s">
        <v>104</v>
      </c>
      <c r="C89" s="78">
        <f t="shared" si="5"/>
        <v>0</v>
      </c>
      <c r="D89" s="19">
        <f t="shared" si="3"/>
        <v>0</v>
      </c>
      <c r="E89" s="15"/>
      <c r="F89" s="1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7" t="e">
        <f t="shared" si="4"/>
        <v>#DIV/0!</v>
      </c>
      <c r="X89" s="7"/>
    </row>
    <row r="90" spans="1:24" ht="13.5" customHeight="1" hidden="1">
      <c r="A90" s="19"/>
      <c r="B90" s="77" t="s">
        <v>105</v>
      </c>
      <c r="C90" s="78">
        <f t="shared" si="5"/>
        <v>0</v>
      </c>
      <c r="D90" s="19">
        <f t="shared" si="3"/>
        <v>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7" t="e">
        <f t="shared" si="4"/>
        <v>#DIV/0!</v>
      </c>
      <c r="X90" s="7"/>
    </row>
    <row r="91" spans="1:24" ht="13.5" customHeight="1" hidden="1">
      <c r="A91" s="19"/>
      <c r="B91" s="79" t="s">
        <v>85</v>
      </c>
      <c r="C91" s="78">
        <f t="shared" si="5"/>
        <v>0</v>
      </c>
      <c r="D91" s="19">
        <f t="shared" si="3"/>
        <v>0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7" t="e">
        <f t="shared" si="4"/>
        <v>#DIV/0!</v>
      </c>
      <c r="X91" s="7"/>
    </row>
    <row r="92" spans="1:24" ht="13.5" customHeight="1" hidden="1">
      <c r="A92" s="13"/>
      <c r="B92" s="77" t="s">
        <v>106</v>
      </c>
      <c r="C92" s="78">
        <f t="shared" si="5"/>
        <v>0</v>
      </c>
      <c r="D92" s="19">
        <f t="shared" si="3"/>
        <v>0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7" t="e">
        <f t="shared" si="4"/>
        <v>#DIV/0!</v>
      </c>
      <c r="X92" s="7"/>
    </row>
    <row r="93" spans="1:24" ht="13.5" customHeight="1" hidden="1">
      <c r="A93" s="19"/>
      <c r="B93" s="77" t="s">
        <v>107</v>
      </c>
      <c r="C93" s="78">
        <f t="shared" si="5"/>
        <v>0</v>
      </c>
      <c r="D93" s="19">
        <f t="shared" si="3"/>
        <v>0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7" t="e">
        <f t="shared" si="4"/>
        <v>#DIV/0!</v>
      </c>
      <c r="X93" s="7"/>
    </row>
    <row r="94" spans="1:24" ht="13.5" customHeight="1" hidden="1">
      <c r="A94" s="19"/>
      <c r="B94" s="77" t="s">
        <v>108</v>
      </c>
      <c r="C94" s="78">
        <f t="shared" si="5"/>
        <v>0</v>
      </c>
      <c r="D94" s="19">
        <f t="shared" si="3"/>
        <v>0</v>
      </c>
      <c r="E94" s="15"/>
      <c r="F94" s="1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7" t="e">
        <f t="shared" si="4"/>
        <v>#DIV/0!</v>
      </c>
      <c r="X94" s="7"/>
    </row>
    <row r="95" spans="1:24" ht="13.5" customHeight="1" hidden="1">
      <c r="A95" s="19"/>
      <c r="B95" s="77" t="s">
        <v>109</v>
      </c>
      <c r="C95" s="78">
        <f t="shared" si="5"/>
        <v>0</v>
      </c>
      <c r="D95" s="19">
        <f t="shared" si="3"/>
        <v>0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7" t="e">
        <f t="shared" si="4"/>
        <v>#DIV/0!</v>
      </c>
      <c r="X95" s="7"/>
    </row>
    <row r="96" spans="1:24" ht="13.5" customHeight="1" hidden="1">
      <c r="A96" s="19"/>
      <c r="B96" s="77" t="s">
        <v>110</v>
      </c>
      <c r="C96" s="78">
        <f t="shared" si="5"/>
        <v>0</v>
      </c>
      <c r="D96" s="19">
        <f t="shared" si="3"/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7" t="e">
        <f t="shared" si="4"/>
        <v>#DIV/0!</v>
      </c>
      <c r="X96" s="7"/>
    </row>
    <row r="97" spans="1:24" ht="13.5" customHeight="1" hidden="1">
      <c r="A97" s="19"/>
      <c r="B97" s="77" t="s">
        <v>111</v>
      </c>
      <c r="C97" s="78">
        <f t="shared" si="5"/>
        <v>0</v>
      </c>
      <c r="D97" s="19">
        <f t="shared" si="3"/>
        <v>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7" t="e">
        <f t="shared" si="4"/>
        <v>#DIV/0!</v>
      </c>
      <c r="X97" s="7"/>
    </row>
    <row r="98" spans="1:24" ht="13.5" customHeight="1" hidden="1">
      <c r="A98" s="19"/>
      <c r="B98" s="77" t="s">
        <v>112</v>
      </c>
      <c r="C98" s="78">
        <f t="shared" si="5"/>
        <v>0</v>
      </c>
      <c r="D98" s="19">
        <f t="shared" si="3"/>
        <v>0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7" t="e">
        <f t="shared" si="4"/>
        <v>#DIV/0!</v>
      </c>
      <c r="X98" s="7"/>
    </row>
    <row r="99" spans="1:24" ht="13.5" customHeight="1" hidden="1">
      <c r="A99" s="19"/>
      <c r="B99" s="77" t="s">
        <v>113</v>
      </c>
      <c r="C99" s="78">
        <f t="shared" si="5"/>
        <v>0</v>
      </c>
      <c r="D99" s="19">
        <f t="shared" si="3"/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7" t="e">
        <f t="shared" si="4"/>
        <v>#DIV/0!</v>
      </c>
      <c r="X99" s="7"/>
    </row>
    <row r="100" spans="1:24" ht="13.5" customHeight="1" hidden="1">
      <c r="A100" s="19"/>
      <c r="B100" s="77" t="s">
        <v>114</v>
      </c>
      <c r="C100" s="78">
        <f t="shared" si="5"/>
        <v>0</v>
      </c>
      <c r="D100" s="19">
        <f t="shared" si="3"/>
        <v>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7" t="e">
        <f t="shared" si="4"/>
        <v>#DIV/0!</v>
      </c>
      <c r="X100" s="7"/>
    </row>
    <row r="101" spans="1:24" ht="13.5" customHeight="1" hidden="1">
      <c r="A101" s="19"/>
      <c r="B101" s="77" t="s">
        <v>115</v>
      </c>
      <c r="C101" s="78">
        <f t="shared" si="5"/>
        <v>0</v>
      </c>
      <c r="D101" s="19">
        <f t="shared" si="3"/>
        <v>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7" t="e">
        <f t="shared" si="4"/>
        <v>#DIV/0!</v>
      </c>
      <c r="X101" s="7"/>
    </row>
    <row r="102" spans="1:24" ht="13.5" customHeight="1" hidden="1">
      <c r="A102" s="19"/>
      <c r="B102" s="77" t="s">
        <v>116</v>
      </c>
      <c r="C102" s="78">
        <f t="shared" si="5"/>
        <v>0</v>
      </c>
      <c r="D102" s="19">
        <f t="shared" si="3"/>
        <v>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7" t="e">
        <f t="shared" si="4"/>
        <v>#DIV/0!</v>
      </c>
      <c r="X102" s="7"/>
    </row>
    <row r="103" spans="1:24" ht="13.5" customHeight="1" hidden="1">
      <c r="A103" s="19"/>
      <c r="B103" s="77" t="s">
        <v>117</v>
      </c>
      <c r="C103" s="78">
        <f t="shared" si="5"/>
        <v>0</v>
      </c>
      <c r="D103" s="19">
        <f t="shared" si="3"/>
        <v>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7" t="e">
        <f t="shared" si="4"/>
        <v>#DIV/0!</v>
      </c>
      <c r="X103" s="7"/>
    </row>
    <row r="104" spans="1:24" ht="13.5" customHeight="1" hidden="1">
      <c r="A104" s="19"/>
      <c r="B104" s="77" t="s">
        <v>118</v>
      </c>
      <c r="C104" s="78">
        <f t="shared" si="5"/>
        <v>0</v>
      </c>
      <c r="D104" s="19">
        <f t="shared" si="3"/>
        <v>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7" t="e">
        <f t="shared" si="4"/>
        <v>#DIV/0!</v>
      </c>
      <c r="X104" s="7"/>
    </row>
    <row r="105" spans="1:24" ht="13.5" customHeight="1" hidden="1">
      <c r="A105" s="19"/>
      <c r="B105" s="77" t="s">
        <v>119</v>
      </c>
      <c r="C105" s="78">
        <f t="shared" si="5"/>
        <v>0</v>
      </c>
      <c r="D105" s="19">
        <f t="shared" si="3"/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7" t="e">
        <f t="shared" si="4"/>
        <v>#DIV/0!</v>
      </c>
      <c r="X105" s="7"/>
    </row>
    <row r="106" spans="1:24" ht="13.5" customHeight="1" hidden="1">
      <c r="A106" s="19"/>
      <c r="B106" s="77" t="s">
        <v>120</v>
      </c>
      <c r="C106" s="78">
        <f t="shared" si="5"/>
        <v>0</v>
      </c>
      <c r="D106" s="19">
        <f t="shared" si="3"/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7" t="e">
        <f t="shared" si="4"/>
        <v>#DIV/0!</v>
      </c>
      <c r="X106" s="7"/>
    </row>
    <row r="107" spans="1:24" ht="13.5" customHeight="1" hidden="1">
      <c r="A107" s="19"/>
      <c r="B107" s="77" t="s">
        <v>121</v>
      </c>
      <c r="C107" s="78">
        <f t="shared" si="5"/>
        <v>0</v>
      </c>
      <c r="D107" s="19">
        <f t="shared" si="3"/>
        <v>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7" t="e">
        <f t="shared" si="4"/>
        <v>#DIV/0!</v>
      </c>
      <c r="X107" s="7"/>
    </row>
    <row r="108" spans="1:24" ht="13.5" customHeight="1" hidden="1">
      <c r="A108" s="19"/>
      <c r="B108" s="77" t="s">
        <v>122</v>
      </c>
      <c r="C108" s="78">
        <f t="shared" si="5"/>
        <v>0</v>
      </c>
      <c r="D108" s="19">
        <f t="shared" si="3"/>
        <v>0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7" t="e">
        <f t="shared" si="4"/>
        <v>#DIV/0!</v>
      </c>
      <c r="X108" s="7"/>
    </row>
    <row r="109" spans="1:24" ht="13.5" customHeight="1" hidden="1">
      <c r="A109" s="19"/>
      <c r="B109" s="77" t="s">
        <v>123</v>
      </c>
      <c r="C109" s="78">
        <f t="shared" si="5"/>
        <v>0</v>
      </c>
      <c r="D109" s="19">
        <f t="shared" si="3"/>
        <v>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7" t="e">
        <f t="shared" si="4"/>
        <v>#DIV/0!</v>
      </c>
      <c r="X109" s="7"/>
    </row>
    <row r="110" spans="1:24" ht="13.5" customHeight="1" hidden="1">
      <c r="A110" s="19"/>
      <c r="B110" s="77" t="s">
        <v>124</v>
      </c>
      <c r="C110" s="78">
        <f t="shared" si="5"/>
        <v>0</v>
      </c>
      <c r="D110" s="19">
        <f t="shared" si="3"/>
        <v>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7" t="e">
        <f t="shared" si="4"/>
        <v>#DIV/0!</v>
      </c>
      <c r="X110" s="7"/>
    </row>
    <row r="111" spans="1:24" ht="13.5" customHeight="1" hidden="1">
      <c r="A111" s="19"/>
      <c r="B111" s="77" t="s">
        <v>125</v>
      </c>
      <c r="C111" s="78">
        <f t="shared" si="5"/>
        <v>0</v>
      </c>
      <c r="D111" s="19">
        <f t="shared" si="3"/>
        <v>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7" t="e">
        <f t="shared" si="4"/>
        <v>#DIV/0!</v>
      </c>
      <c r="X111" s="7"/>
    </row>
    <row r="112" spans="1:24" ht="13.5" customHeight="1" hidden="1">
      <c r="A112" s="19"/>
      <c r="B112" s="77" t="s">
        <v>126</v>
      </c>
      <c r="C112" s="78">
        <f t="shared" si="5"/>
        <v>0</v>
      </c>
      <c r="D112" s="19">
        <f t="shared" si="3"/>
        <v>0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7" t="e">
        <f t="shared" si="4"/>
        <v>#DIV/0!</v>
      </c>
      <c r="X112" s="7"/>
    </row>
    <row r="113" spans="1:24" ht="13.5" customHeight="1" hidden="1">
      <c r="A113" s="19"/>
      <c r="B113" s="77" t="s">
        <v>127</v>
      </c>
      <c r="C113" s="78">
        <f t="shared" si="5"/>
        <v>0</v>
      </c>
      <c r="D113" s="19">
        <f t="shared" si="3"/>
        <v>0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7" t="e">
        <f t="shared" si="4"/>
        <v>#DIV/0!</v>
      </c>
      <c r="X113" s="7"/>
    </row>
    <row r="114" spans="1:24" ht="13.5" customHeight="1" hidden="1">
      <c r="A114" s="19"/>
      <c r="B114" s="77" t="s">
        <v>128</v>
      </c>
      <c r="C114" s="78">
        <f t="shared" si="5"/>
        <v>0</v>
      </c>
      <c r="D114" s="19">
        <f t="shared" si="3"/>
        <v>0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7" t="e">
        <f t="shared" si="4"/>
        <v>#DIV/0!</v>
      </c>
      <c r="X114" s="7"/>
    </row>
    <row r="115" spans="1:24" ht="13.5" customHeight="1" hidden="1">
      <c r="A115" s="19"/>
      <c r="B115" s="77" t="s">
        <v>129</v>
      </c>
      <c r="C115" s="78">
        <f t="shared" si="5"/>
        <v>0</v>
      </c>
      <c r="D115" s="19">
        <f t="shared" si="3"/>
        <v>0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7" t="e">
        <f t="shared" si="4"/>
        <v>#DIV/0!</v>
      </c>
      <c r="X115" s="7"/>
    </row>
    <row r="116" spans="1:24" ht="13.5" customHeight="1" hidden="1">
      <c r="A116" s="19"/>
      <c r="B116" s="77" t="s">
        <v>130</v>
      </c>
      <c r="C116" s="78">
        <f t="shared" si="5"/>
        <v>0</v>
      </c>
      <c r="D116" s="19">
        <f t="shared" si="3"/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7" t="e">
        <f t="shared" si="4"/>
        <v>#DIV/0!</v>
      </c>
      <c r="X116" s="7"/>
    </row>
    <row r="117" spans="1:24" ht="13.5" customHeight="1" hidden="1">
      <c r="A117" s="19"/>
      <c r="B117" s="77" t="s">
        <v>131</v>
      </c>
      <c r="C117" s="78">
        <f t="shared" si="5"/>
        <v>0</v>
      </c>
      <c r="D117" s="19">
        <f t="shared" si="3"/>
        <v>0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7" t="e">
        <f t="shared" si="4"/>
        <v>#DIV/0!</v>
      </c>
      <c r="X117" s="7"/>
    </row>
    <row r="118" spans="1:24" ht="13.5" customHeight="1" hidden="1">
      <c r="A118" s="13"/>
      <c r="B118" s="77" t="s">
        <v>132</v>
      </c>
      <c r="C118" s="78">
        <f t="shared" si="5"/>
        <v>0</v>
      </c>
      <c r="D118" s="19">
        <f t="shared" si="3"/>
        <v>0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7" t="e">
        <f t="shared" si="4"/>
        <v>#DIV/0!</v>
      </c>
      <c r="X118" s="7"/>
    </row>
    <row r="119" spans="1:24" ht="13.5" customHeight="1" hidden="1">
      <c r="A119" s="19"/>
      <c r="B119" s="77" t="s">
        <v>133</v>
      </c>
      <c r="C119" s="78">
        <f t="shared" si="5"/>
        <v>0</v>
      </c>
      <c r="D119" s="19">
        <f t="shared" si="3"/>
        <v>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7" t="e">
        <f t="shared" si="4"/>
        <v>#DIV/0!</v>
      </c>
      <c r="X119" s="7"/>
    </row>
    <row r="120" spans="1:24" ht="13.5" customHeight="1" hidden="1">
      <c r="A120" s="19"/>
      <c r="B120" s="77" t="s">
        <v>134</v>
      </c>
      <c r="C120" s="78">
        <f t="shared" si="5"/>
        <v>0</v>
      </c>
      <c r="D120" s="19">
        <f t="shared" si="3"/>
        <v>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7" t="e">
        <f t="shared" si="4"/>
        <v>#DIV/0!</v>
      </c>
      <c r="X120" s="7"/>
    </row>
    <row r="121" spans="1:24" ht="13.5" customHeight="1" hidden="1">
      <c r="A121" s="19"/>
      <c r="B121" s="77" t="s">
        <v>135</v>
      </c>
      <c r="C121" s="78">
        <f t="shared" si="5"/>
        <v>0</v>
      </c>
      <c r="D121" s="19">
        <f t="shared" si="3"/>
        <v>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7" t="e">
        <f t="shared" si="4"/>
        <v>#DIV/0!</v>
      </c>
      <c r="X121" s="7"/>
    </row>
    <row r="122" spans="1:24" ht="13.5" customHeight="1" hidden="1">
      <c r="A122" s="13"/>
      <c r="B122" s="77" t="s">
        <v>136</v>
      </c>
      <c r="C122" s="78">
        <f t="shared" si="5"/>
        <v>0</v>
      </c>
      <c r="D122" s="19">
        <f t="shared" si="3"/>
        <v>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7" t="e">
        <f t="shared" si="4"/>
        <v>#DIV/0!</v>
      </c>
      <c r="X122" s="7"/>
    </row>
    <row r="123" spans="1:24" ht="13.5" customHeight="1" hidden="1">
      <c r="A123" s="13"/>
      <c r="B123" s="77" t="s">
        <v>137</v>
      </c>
      <c r="C123" s="78">
        <f t="shared" si="5"/>
        <v>0</v>
      </c>
      <c r="D123" s="19">
        <f t="shared" si="3"/>
        <v>0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7" t="e">
        <f t="shared" si="4"/>
        <v>#DIV/0!</v>
      </c>
      <c r="X123" s="7"/>
    </row>
    <row r="124" spans="1:24" ht="13.5" customHeight="1" hidden="1">
      <c r="A124" s="13"/>
      <c r="B124" s="77" t="s">
        <v>138</v>
      </c>
      <c r="C124" s="78">
        <f t="shared" si="5"/>
        <v>0</v>
      </c>
      <c r="D124" s="19">
        <f t="shared" si="3"/>
        <v>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7" t="e">
        <f t="shared" si="4"/>
        <v>#DIV/0!</v>
      </c>
      <c r="X124" s="7"/>
    </row>
    <row r="125" spans="1:24" ht="13.5" customHeight="1" hidden="1">
      <c r="A125" s="13"/>
      <c r="B125" s="20" t="s">
        <v>139</v>
      </c>
      <c r="C125" s="73">
        <f>D125</f>
        <v>0</v>
      </c>
      <c r="D125" s="13">
        <f>SUM(E125:V125)</f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3" t="e">
        <f>AVERAGE(E125:V125)</f>
        <v>#DIV/0!</v>
      </c>
      <c r="X125" s="7"/>
    </row>
    <row r="126" spans="1:24" ht="13.5" customHeight="1" hidden="1">
      <c r="A126" s="19"/>
      <c r="B126" s="74" t="s">
        <v>140</v>
      </c>
      <c r="C126" s="73">
        <f>D126</f>
        <v>0</v>
      </c>
      <c r="D126" s="13">
        <f>SUM(E126:V126)</f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3" t="e">
        <f>AVERAGE(E126:V126)</f>
        <v>#DIV/0!</v>
      </c>
      <c r="X126" s="7"/>
    </row>
    <row r="127" spans="1:24" ht="16.5" customHeight="1">
      <c r="A127" s="25"/>
      <c r="B127" s="80"/>
      <c r="C127" s="81"/>
      <c r="D127" s="25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7"/>
    </row>
    <row r="128" spans="1:24" ht="14.25" customHeight="1">
      <c r="A128" s="90" t="s">
        <v>0</v>
      </c>
      <c r="B128" s="93" t="s">
        <v>141</v>
      </c>
      <c r="C128" s="91" t="s">
        <v>2</v>
      </c>
      <c r="D128" s="91" t="s">
        <v>142</v>
      </c>
      <c r="E128" s="38" t="s">
        <v>4</v>
      </c>
      <c r="F128" s="38" t="s">
        <v>5</v>
      </c>
      <c r="G128" s="38" t="s">
        <v>6</v>
      </c>
      <c r="H128" s="38" t="s">
        <v>7</v>
      </c>
      <c r="I128" s="39" t="s">
        <v>8</v>
      </c>
      <c r="J128" s="40" t="s">
        <v>9</v>
      </c>
      <c r="K128" s="41" t="s">
        <v>10</v>
      </c>
      <c r="L128" s="38" t="s">
        <v>11</v>
      </c>
      <c r="M128" s="38" t="s">
        <v>198</v>
      </c>
      <c r="N128" s="38" t="s">
        <v>197</v>
      </c>
      <c r="O128" s="1" t="s">
        <v>12</v>
      </c>
      <c r="P128" s="1" t="s">
        <v>13</v>
      </c>
      <c r="Q128" s="1" t="s">
        <v>14</v>
      </c>
      <c r="R128" s="2" t="s">
        <v>15</v>
      </c>
      <c r="S128" s="2" t="s">
        <v>16</v>
      </c>
      <c r="T128" s="2" t="s">
        <v>17</v>
      </c>
      <c r="U128" s="2" t="s">
        <v>18</v>
      </c>
      <c r="V128" s="2" t="s">
        <v>19</v>
      </c>
      <c r="W128" s="3"/>
      <c r="X128" s="7"/>
    </row>
    <row r="129" spans="1:25" ht="14.25" customHeight="1">
      <c r="A129" s="88">
        <v>1</v>
      </c>
      <c r="B129" s="95" t="s">
        <v>145</v>
      </c>
      <c r="C129" s="99">
        <v>179</v>
      </c>
      <c r="D129" s="101">
        <f>SUM(E129:V129)</f>
        <v>253</v>
      </c>
      <c r="E129" s="43"/>
      <c r="F129" s="45"/>
      <c r="G129" s="53">
        <v>18</v>
      </c>
      <c r="H129" s="43">
        <v>12</v>
      </c>
      <c r="I129" s="45">
        <v>8</v>
      </c>
      <c r="J129" s="59">
        <v>22</v>
      </c>
      <c r="K129" s="59">
        <v>18</v>
      </c>
      <c r="L129" s="65">
        <v>14</v>
      </c>
      <c r="M129" s="54">
        <v>36</v>
      </c>
      <c r="N129" s="59">
        <v>16</v>
      </c>
      <c r="O129" s="103">
        <v>16</v>
      </c>
      <c r="P129" s="6"/>
      <c r="Q129" s="56">
        <v>22</v>
      </c>
      <c r="R129" s="51">
        <v>10</v>
      </c>
      <c r="S129" s="6">
        <v>14</v>
      </c>
      <c r="T129" s="60">
        <v>18</v>
      </c>
      <c r="U129" s="60">
        <v>23</v>
      </c>
      <c r="V129" s="6">
        <v>6</v>
      </c>
      <c r="W129" s="3">
        <f>AVERAGE(E129:V129)</f>
        <v>16.866666666666667</v>
      </c>
      <c r="X129" s="7"/>
      <c r="Y129" s="5">
        <f>COUNT(E129:U129)</f>
        <v>14</v>
      </c>
    </row>
    <row r="130" spans="1:25" ht="14.25" customHeight="1">
      <c r="A130" s="89">
        <f aca="true" t="shared" si="6" ref="A130:A147">A129+1</f>
        <v>2</v>
      </c>
      <c r="B130" s="96" t="s">
        <v>144</v>
      </c>
      <c r="C130" s="99">
        <v>164</v>
      </c>
      <c r="D130" s="101">
        <f>SUM(E130:V130)</f>
        <v>218</v>
      </c>
      <c r="E130" s="43"/>
      <c r="F130" s="48">
        <v>6</v>
      </c>
      <c r="G130" s="54">
        <v>16</v>
      </c>
      <c r="H130" s="54">
        <v>14</v>
      </c>
      <c r="I130" s="45">
        <v>2</v>
      </c>
      <c r="J130" s="62">
        <v>12</v>
      </c>
      <c r="K130" s="54">
        <v>12</v>
      </c>
      <c r="L130" s="54">
        <v>22</v>
      </c>
      <c r="M130" s="59">
        <v>44</v>
      </c>
      <c r="N130" s="54">
        <v>14</v>
      </c>
      <c r="O130" s="35">
        <v>10</v>
      </c>
      <c r="P130" s="9">
        <v>6</v>
      </c>
      <c r="Q130" s="60">
        <v>24</v>
      </c>
      <c r="R130" s="9">
        <v>2</v>
      </c>
      <c r="S130" s="9">
        <v>12</v>
      </c>
      <c r="T130" s="9">
        <v>10</v>
      </c>
      <c r="U130" s="9">
        <v>6</v>
      </c>
      <c r="V130" s="9">
        <v>6</v>
      </c>
      <c r="W130" s="3">
        <f>AVERAGE(E130:V130)</f>
        <v>12.823529411764707</v>
      </c>
      <c r="X130" s="7"/>
      <c r="Y130" s="5">
        <f>COUNT(E130:U130)</f>
        <v>16</v>
      </c>
    </row>
    <row r="131" spans="1:25" ht="14.25" customHeight="1">
      <c r="A131" s="89">
        <f t="shared" si="6"/>
        <v>3</v>
      </c>
      <c r="B131" s="95" t="s">
        <v>146</v>
      </c>
      <c r="C131" s="99">
        <v>140</v>
      </c>
      <c r="D131" s="101">
        <f>SUM(E131:V131)</f>
        <v>158</v>
      </c>
      <c r="E131" s="54">
        <v>10</v>
      </c>
      <c r="F131" s="43"/>
      <c r="G131" s="54">
        <v>12</v>
      </c>
      <c r="H131" s="54">
        <v>10</v>
      </c>
      <c r="I131" s="45"/>
      <c r="J131" s="54">
        <v>20</v>
      </c>
      <c r="K131" s="49"/>
      <c r="L131" s="54">
        <v>24</v>
      </c>
      <c r="M131" s="54">
        <v>40</v>
      </c>
      <c r="N131" s="43">
        <v>8</v>
      </c>
      <c r="O131" s="35">
        <v>8</v>
      </c>
      <c r="P131" s="6"/>
      <c r="Q131" s="6">
        <v>2</v>
      </c>
      <c r="R131" s="6"/>
      <c r="S131" s="56">
        <v>10</v>
      </c>
      <c r="T131" s="56">
        <v>14</v>
      </c>
      <c r="U131" s="6"/>
      <c r="V131" s="6"/>
      <c r="W131" s="3">
        <f>AVERAGE(E131:V131)</f>
        <v>14.363636363636363</v>
      </c>
      <c r="X131" s="7"/>
      <c r="Y131" s="5">
        <f>COUNT(E131:U131)</f>
        <v>11</v>
      </c>
    </row>
    <row r="132" spans="1:25" ht="14.25" customHeight="1">
      <c r="A132" s="89">
        <f t="shared" si="6"/>
        <v>4</v>
      </c>
      <c r="B132" s="96" t="s">
        <v>143</v>
      </c>
      <c r="C132" s="99">
        <v>137</v>
      </c>
      <c r="D132" s="101">
        <f>SUM(E132:V132)</f>
        <v>193</v>
      </c>
      <c r="E132" s="53">
        <v>14</v>
      </c>
      <c r="F132" s="65">
        <v>12</v>
      </c>
      <c r="G132" s="54">
        <v>14</v>
      </c>
      <c r="H132" s="43">
        <v>4</v>
      </c>
      <c r="I132" s="59">
        <v>14</v>
      </c>
      <c r="J132" s="58">
        <v>14</v>
      </c>
      <c r="K132" s="58">
        <v>14</v>
      </c>
      <c r="L132" s="45">
        <v>12</v>
      </c>
      <c r="M132" s="58">
        <v>32</v>
      </c>
      <c r="N132" s="45">
        <v>4</v>
      </c>
      <c r="O132" s="33">
        <v>12</v>
      </c>
      <c r="P132" s="9"/>
      <c r="Q132" s="56">
        <v>18</v>
      </c>
      <c r="R132" s="9"/>
      <c r="S132" s="9">
        <v>6</v>
      </c>
      <c r="T132" s="9">
        <v>6</v>
      </c>
      <c r="U132" s="56">
        <v>14</v>
      </c>
      <c r="V132" s="9">
        <v>3</v>
      </c>
      <c r="W132" s="3">
        <f>AVERAGE(E132:V132)</f>
        <v>12.0625</v>
      </c>
      <c r="X132" s="7"/>
      <c r="Y132" s="5">
        <f>COUNT(E132:U132)</f>
        <v>15</v>
      </c>
    </row>
    <row r="133" spans="1:25" ht="14.25" customHeight="1">
      <c r="A133" s="89">
        <f t="shared" si="6"/>
        <v>5</v>
      </c>
      <c r="B133" s="96" t="s">
        <v>149</v>
      </c>
      <c r="C133" s="99">
        <v>126</v>
      </c>
      <c r="D133" s="101">
        <f>SUM(E133:V133)</f>
        <v>132</v>
      </c>
      <c r="E133" s="54">
        <v>8</v>
      </c>
      <c r="F133" s="65">
        <v>4</v>
      </c>
      <c r="G133" s="46"/>
      <c r="H133" s="46"/>
      <c r="I133" s="58">
        <v>12</v>
      </c>
      <c r="J133" s="46"/>
      <c r="K133" s="46"/>
      <c r="L133" s="54">
        <v>20</v>
      </c>
      <c r="M133" s="46"/>
      <c r="N133" s="46"/>
      <c r="O133" s="35"/>
      <c r="P133" s="60">
        <v>8</v>
      </c>
      <c r="Q133" s="56">
        <v>20</v>
      </c>
      <c r="R133" s="56">
        <v>8</v>
      </c>
      <c r="S133" s="60">
        <v>18</v>
      </c>
      <c r="T133" s="6">
        <v>2</v>
      </c>
      <c r="U133" s="56">
        <v>20</v>
      </c>
      <c r="V133" s="6">
        <v>12</v>
      </c>
      <c r="W133" s="3">
        <f>AVERAGE(E133:V133)</f>
        <v>12</v>
      </c>
      <c r="X133" s="7"/>
      <c r="Y133" s="5">
        <f>COUNT(E133:U133)</f>
        <v>10</v>
      </c>
    </row>
    <row r="134" spans="1:25" ht="14.25" customHeight="1">
      <c r="A134" s="89">
        <f t="shared" si="6"/>
        <v>6</v>
      </c>
      <c r="B134" s="95" t="s">
        <v>151</v>
      </c>
      <c r="C134" s="99">
        <v>123</v>
      </c>
      <c r="D134" s="101">
        <f>SUM(E134:V134)</f>
        <v>161</v>
      </c>
      <c r="E134" s="43"/>
      <c r="F134" s="43"/>
      <c r="G134" s="65">
        <v>10</v>
      </c>
      <c r="H134" s="45">
        <v>8</v>
      </c>
      <c r="I134" s="45"/>
      <c r="J134" s="54">
        <v>18</v>
      </c>
      <c r="K134" s="54">
        <v>16</v>
      </c>
      <c r="L134" s="43">
        <v>2</v>
      </c>
      <c r="M134" s="54">
        <v>24</v>
      </c>
      <c r="N134" s="54">
        <v>10</v>
      </c>
      <c r="O134" s="55">
        <v>14</v>
      </c>
      <c r="P134" s="29">
        <v>4</v>
      </c>
      <c r="Q134" s="63">
        <v>12</v>
      </c>
      <c r="R134" s="6">
        <v>6</v>
      </c>
      <c r="S134" s="6">
        <v>8</v>
      </c>
      <c r="T134" s="56">
        <v>12</v>
      </c>
      <c r="U134" s="56">
        <v>17</v>
      </c>
      <c r="V134" s="6"/>
      <c r="W134" s="3">
        <f>AVERAGE(E134:V134)</f>
        <v>11.5</v>
      </c>
      <c r="X134" s="7"/>
      <c r="Y134" s="5">
        <f>COUNT(E134:U134)</f>
        <v>14</v>
      </c>
    </row>
    <row r="135" spans="1:25" ht="14.25" customHeight="1">
      <c r="A135" s="89">
        <f t="shared" si="6"/>
        <v>7</v>
      </c>
      <c r="B135" s="95" t="s">
        <v>148</v>
      </c>
      <c r="C135" s="99">
        <v>96</v>
      </c>
      <c r="D135" s="101">
        <f>SUM(E135:V135)</f>
        <v>96</v>
      </c>
      <c r="E135" s="43"/>
      <c r="F135" s="43"/>
      <c r="G135" s="43"/>
      <c r="H135" s="53">
        <v>20</v>
      </c>
      <c r="I135" s="58">
        <v>6</v>
      </c>
      <c r="J135" s="43"/>
      <c r="K135" s="54">
        <v>10</v>
      </c>
      <c r="L135" s="54">
        <v>16</v>
      </c>
      <c r="M135" s="54">
        <v>16</v>
      </c>
      <c r="N135" s="54">
        <v>6</v>
      </c>
      <c r="O135" s="66">
        <v>6</v>
      </c>
      <c r="P135" s="9"/>
      <c r="Q135" s="56">
        <v>16</v>
      </c>
      <c r="R135" s="9"/>
      <c r="S135" s="9"/>
      <c r="T135" s="9"/>
      <c r="U135" s="9"/>
      <c r="V135" s="9"/>
      <c r="W135" s="3">
        <f>AVERAGE(E135:V135)</f>
        <v>12</v>
      </c>
      <c r="X135" s="11"/>
      <c r="Y135" s="5">
        <f>COUNT(E135:U135)</f>
        <v>8</v>
      </c>
    </row>
    <row r="136" spans="1:25" ht="14.25" customHeight="1">
      <c r="A136" s="89">
        <f t="shared" si="6"/>
        <v>8</v>
      </c>
      <c r="B136" s="95" t="s">
        <v>201</v>
      </c>
      <c r="C136" s="99">
        <v>82</v>
      </c>
      <c r="D136" s="101">
        <f>SUM(E136:V136)</f>
        <v>82</v>
      </c>
      <c r="E136" s="46"/>
      <c r="F136" s="46"/>
      <c r="G136" s="54">
        <v>8</v>
      </c>
      <c r="H136" s="46"/>
      <c r="I136" s="46"/>
      <c r="J136" s="54">
        <v>16</v>
      </c>
      <c r="K136" s="46"/>
      <c r="L136" s="46"/>
      <c r="M136" s="54">
        <v>28</v>
      </c>
      <c r="N136" s="43"/>
      <c r="O136" s="35"/>
      <c r="P136" s="6"/>
      <c r="Q136" s="56">
        <v>14</v>
      </c>
      <c r="R136" s="6"/>
      <c r="S136" s="6"/>
      <c r="T136" s="56">
        <v>16</v>
      </c>
      <c r="U136" s="6"/>
      <c r="V136" s="6"/>
      <c r="W136" s="3">
        <f>AVERAGE(E136:V136)</f>
        <v>16.4</v>
      </c>
      <c r="X136" s="7"/>
      <c r="Y136" s="5">
        <f>COUNT(E136:U136)</f>
        <v>5</v>
      </c>
    </row>
    <row r="137" spans="1:25" ht="14.25" customHeight="1">
      <c r="A137" s="89">
        <f t="shared" si="6"/>
        <v>9</v>
      </c>
      <c r="B137" s="96" t="s">
        <v>152</v>
      </c>
      <c r="C137" s="99">
        <v>76</v>
      </c>
      <c r="D137" s="101">
        <f>SUM(E137:V137)</f>
        <v>82</v>
      </c>
      <c r="E137" s="65">
        <v>2</v>
      </c>
      <c r="F137" s="43"/>
      <c r="G137" s="43"/>
      <c r="H137" s="54">
        <v>16</v>
      </c>
      <c r="I137" s="45"/>
      <c r="J137" s="54">
        <v>8</v>
      </c>
      <c r="K137" s="43"/>
      <c r="L137" s="54">
        <v>10</v>
      </c>
      <c r="M137" s="54">
        <v>4</v>
      </c>
      <c r="N137" s="46"/>
      <c r="O137" s="35">
        <v>2</v>
      </c>
      <c r="P137" s="6">
        <v>2</v>
      </c>
      <c r="Q137" s="56">
        <v>10</v>
      </c>
      <c r="R137" s="6"/>
      <c r="S137" s="56">
        <v>16</v>
      </c>
      <c r="T137" s="56">
        <v>8</v>
      </c>
      <c r="U137" s="56">
        <v>4</v>
      </c>
      <c r="V137" s="6"/>
      <c r="W137" s="3">
        <f>AVERAGE(E137:V137)</f>
        <v>7.454545454545454</v>
      </c>
      <c r="X137" s="7"/>
      <c r="Y137" s="5">
        <f>COUNT(E137:U137)</f>
        <v>11</v>
      </c>
    </row>
    <row r="138" spans="1:25" ht="14.25" customHeight="1">
      <c r="A138" s="89">
        <f t="shared" si="6"/>
        <v>10</v>
      </c>
      <c r="B138" s="96" t="s">
        <v>147</v>
      </c>
      <c r="C138" s="99">
        <v>60</v>
      </c>
      <c r="D138" s="101">
        <f>SUM(E138:V138)</f>
        <v>62</v>
      </c>
      <c r="E138" s="43"/>
      <c r="F138" s="54">
        <v>8</v>
      </c>
      <c r="G138" s="46"/>
      <c r="H138" s="54">
        <v>18</v>
      </c>
      <c r="I138" s="58">
        <v>4</v>
      </c>
      <c r="J138" s="54">
        <v>10</v>
      </c>
      <c r="K138" s="46"/>
      <c r="L138" s="54">
        <v>4</v>
      </c>
      <c r="M138" s="46"/>
      <c r="N138" s="46"/>
      <c r="O138" s="55">
        <v>4</v>
      </c>
      <c r="P138" s="9"/>
      <c r="Q138" s="9"/>
      <c r="R138" s="56">
        <v>4</v>
      </c>
      <c r="S138" s="13">
        <v>2</v>
      </c>
      <c r="T138" s="9"/>
      <c r="U138" s="56">
        <v>8</v>
      </c>
      <c r="V138" s="9"/>
      <c r="W138" s="3">
        <f>AVERAGE(E138:V138)</f>
        <v>6.888888888888889</v>
      </c>
      <c r="X138" s="7"/>
      <c r="Y138" s="5">
        <f>COUNT(E138:U138)</f>
        <v>9</v>
      </c>
    </row>
    <row r="139" spans="1:25" ht="14.25" customHeight="1">
      <c r="A139" s="89">
        <f t="shared" si="6"/>
        <v>11</v>
      </c>
      <c r="B139" s="95" t="s">
        <v>155</v>
      </c>
      <c r="C139" s="99">
        <v>57</v>
      </c>
      <c r="D139" s="101">
        <f>SUM(E139:V139)</f>
        <v>57</v>
      </c>
      <c r="E139" s="43"/>
      <c r="F139" s="43"/>
      <c r="G139" s="54">
        <v>6</v>
      </c>
      <c r="H139" s="54">
        <v>6</v>
      </c>
      <c r="I139" s="43"/>
      <c r="J139" s="54">
        <v>6</v>
      </c>
      <c r="K139" s="54">
        <v>4</v>
      </c>
      <c r="L139" s="49"/>
      <c r="M139" s="62">
        <v>20</v>
      </c>
      <c r="N139" s="54">
        <v>12</v>
      </c>
      <c r="O139" s="35"/>
      <c r="P139" s="6"/>
      <c r="Q139" s="6"/>
      <c r="R139" s="6"/>
      <c r="S139" s="6"/>
      <c r="T139" s="6"/>
      <c r="U139" s="6"/>
      <c r="V139" s="6">
        <v>3</v>
      </c>
      <c r="W139" s="3">
        <f>AVERAGE(E139:V139)</f>
        <v>8.142857142857142</v>
      </c>
      <c r="X139" s="7"/>
      <c r="Y139" s="5">
        <f>COUNT(E139:U139)</f>
        <v>6</v>
      </c>
    </row>
    <row r="140" spans="1:25" ht="14.25" customHeight="1">
      <c r="A140" s="89">
        <f t="shared" si="6"/>
        <v>12</v>
      </c>
      <c r="B140" s="95" t="s">
        <v>150</v>
      </c>
      <c r="C140" s="99">
        <v>52</v>
      </c>
      <c r="D140" s="101">
        <f>SUM(E140:V140)</f>
        <v>62</v>
      </c>
      <c r="E140" s="54">
        <v>6</v>
      </c>
      <c r="F140" s="43">
        <v>2</v>
      </c>
      <c r="G140" s="54">
        <v>4</v>
      </c>
      <c r="H140" s="43"/>
      <c r="I140" s="58">
        <v>10</v>
      </c>
      <c r="J140" s="54">
        <v>4</v>
      </c>
      <c r="K140" s="54">
        <v>6</v>
      </c>
      <c r="L140" s="54">
        <v>6</v>
      </c>
      <c r="M140" s="54">
        <v>8</v>
      </c>
      <c r="N140" s="43">
        <v>2</v>
      </c>
      <c r="O140" s="33"/>
      <c r="P140" s="6"/>
      <c r="Q140" s="56">
        <v>8</v>
      </c>
      <c r="R140" s="6"/>
      <c r="S140" s="6"/>
      <c r="T140" s="6">
        <v>4</v>
      </c>
      <c r="U140" s="6">
        <v>2</v>
      </c>
      <c r="V140" s="6"/>
      <c r="W140" s="3">
        <f>AVERAGE(E140:V140)</f>
        <v>5.166666666666667</v>
      </c>
      <c r="X140" s="7"/>
      <c r="Y140" s="5">
        <f>COUNT(E140:U140)</f>
        <v>12</v>
      </c>
    </row>
    <row r="141" spans="1:25" ht="14.25" customHeight="1">
      <c r="A141" s="89">
        <f t="shared" si="6"/>
        <v>13</v>
      </c>
      <c r="B141" s="96" t="s">
        <v>157</v>
      </c>
      <c r="C141" s="99">
        <v>51</v>
      </c>
      <c r="D141" s="101">
        <f>SUM(E141:V141)</f>
        <v>53</v>
      </c>
      <c r="E141" s="54">
        <v>4</v>
      </c>
      <c r="F141" s="43"/>
      <c r="G141" s="65">
        <v>2</v>
      </c>
      <c r="H141" s="54">
        <v>2</v>
      </c>
      <c r="I141" s="43"/>
      <c r="J141" s="54">
        <v>2</v>
      </c>
      <c r="K141" s="54">
        <v>8</v>
      </c>
      <c r="L141" s="54">
        <v>8</v>
      </c>
      <c r="M141" s="54">
        <v>12</v>
      </c>
      <c r="N141" s="43"/>
      <c r="O141" s="35"/>
      <c r="P141" s="6"/>
      <c r="Q141" s="56">
        <v>4</v>
      </c>
      <c r="R141" s="31"/>
      <c r="S141" s="31"/>
      <c r="T141" s="31"/>
      <c r="U141" s="56">
        <v>11</v>
      </c>
      <c r="V141" s="6"/>
      <c r="W141" s="3">
        <f>AVERAGE(E141:V141)</f>
        <v>5.888888888888889</v>
      </c>
      <c r="X141" s="7"/>
      <c r="Y141" s="5">
        <f>COUNT(E141:U141)</f>
        <v>9</v>
      </c>
    </row>
    <row r="142" spans="1:25" ht="14.25" customHeight="1">
      <c r="A142" s="89">
        <f t="shared" si="6"/>
        <v>14</v>
      </c>
      <c r="B142" s="96" t="s">
        <v>156</v>
      </c>
      <c r="C142" s="99">
        <v>36</v>
      </c>
      <c r="D142" s="101">
        <f>SUM(E142:V142)</f>
        <v>36</v>
      </c>
      <c r="E142" s="43"/>
      <c r="F142" s="54">
        <v>10</v>
      </c>
      <c r="G142" s="46"/>
      <c r="H142" s="46"/>
      <c r="I142" s="46"/>
      <c r="J142" s="46"/>
      <c r="K142" s="46"/>
      <c r="L142" s="59">
        <v>26</v>
      </c>
      <c r="M142" s="46"/>
      <c r="N142" s="43"/>
      <c r="O142" s="33"/>
      <c r="P142" s="31"/>
      <c r="Q142" s="6"/>
      <c r="R142" s="6"/>
      <c r="S142" s="6"/>
      <c r="T142" s="6"/>
      <c r="U142" s="31"/>
      <c r="V142" s="6"/>
      <c r="W142" s="3">
        <f>AVERAGE(E142:V142)</f>
        <v>18</v>
      </c>
      <c r="X142" s="7"/>
      <c r="Y142" s="5">
        <f>COUNT(E142:U142)</f>
        <v>2</v>
      </c>
    </row>
    <row r="143" spans="1:25" ht="14.25" customHeight="1">
      <c r="A143" s="89">
        <f t="shared" si="6"/>
        <v>15</v>
      </c>
      <c r="B143" s="95" t="s">
        <v>153</v>
      </c>
      <c r="C143" s="99">
        <v>32</v>
      </c>
      <c r="D143" s="101">
        <f>SUM(E143:V143)</f>
        <v>32</v>
      </c>
      <c r="E143" s="44"/>
      <c r="F143" s="53">
        <v>14</v>
      </c>
      <c r="G143" s="43"/>
      <c r="H143" s="43"/>
      <c r="I143" s="49"/>
      <c r="J143" s="43"/>
      <c r="K143" s="43"/>
      <c r="L143" s="54">
        <v>18</v>
      </c>
      <c r="M143" s="43"/>
      <c r="N143" s="43"/>
      <c r="O143" s="34"/>
      <c r="P143" s="9"/>
      <c r="Q143" s="9"/>
      <c r="R143" s="9"/>
      <c r="S143" s="9"/>
      <c r="T143" s="9"/>
      <c r="U143" s="9"/>
      <c r="V143" s="9"/>
      <c r="W143" s="3">
        <f>AVERAGE(E143:V143)</f>
        <v>16</v>
      </c>
      <c r="X143" s="7"/>
      <c r="Y143" s="5">
        <f>COUNT(E143:U143)</f>
        <v>2</v>
      </c>
    </row>
    <row r="144" spans="1:25" ht="14.25" customHeight="1">
      <c r="A144" s="89">
        <f t="shared" si="6"/>
        <v>16</v>
      </c>
      <c r="B144" s="95" t="s">
        <v>154</v>
      </c>
      <c r="C144" s="99">
        <v>24</v>
      </c>
      <c r="D144" s="101">
        <f>SUM(E144:V144)</f>
        <v>24</v>
      </c>
      <c r="E144" s="54">
        <v>12</v>
      </c>
      <c r="F144" s="46"/>
      <c r="G144" s="46"/>
      <c r="H144" s="46"/>
      <c r="I144" s="47"/>
      <c r="J144" s="46"/>
      <c r="K144" s="54">
        <v>2</v>
      </c>
      <c r="L144" s="46"/>
      <c r="M144" s="46"/>
      <c r="N144" s="49"/>
      <c r="O144" s="33"/>
      <c r="P144" s="6"/>
      <c r="Q144" s="56">
        <v>6</v>
      </c>
      <c r="R144" s="6"/>
      <c r="S144" s="56">
        <v>4</v>
      </c>
      <c r="T144" s="6"/>
      <c r="U144" s="6"/>
      <c r="V144" s="6"/>
      <c r="W144" s="3">
        <f>AVERAGE(E144:V144)</f>
        <v>6</v>
      </c>
      <c r="X144" s="7"/>
      <c r="Y144" s="5">
        <f>COUNT(E144:U144)</f>
        <v>4</v>
      </c>
    </row>
    <row r="145" spans="1:24" ht="14.25" customHeight="1">
      <c r="A145" s="89">
        <f t="shared" si="6"/>
        <v>17</v>
      </c>
      <c r="B145" s="95" t="s">
        <v>158</v>
      </c>
      <c r="C145" s="99">
        <f>SUM(E145:V145)</f>
        <v>0</v>
      </c>
      <c r="D145" s="101">
        <f>SUM(E145:V145)</f>
        <v>0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33"/>
      <c r="P145" s="6" t="s">
        <v>200</v>
      </c>
      <c r="Q145" s="6" t="s">
        <v>200</v>
      </c>
      <c r="R145" s="6"/>
      <c r="S145" s="6"/>
      <c r="T145" s="6"/>
      <c r="U145" s="6"/>
      <c r="V145" s="6"/>
      <c r="W145" s="3" t="e">
        <f>AVERAGE(E145:V145)</f>
        <v>#DIV/0!</v>
      </c>
      <c r="X145" s="7"/>
    </row>
    <row r="146" spans="1:24" ht="14.25" customHeight="1">
      <c r="A146" s="89">
        <f t="shared" si="6"/>
        <v>18</v>
      </c>
      <c r="B146" s="95" t="s">
        <v>159</v>
      </c>
      <c r="C146" s="99">
        <f>SUM(E146:V146)</f>
        <v>0</v>
      </c>
      <c r="D146" s="101">
        <f>SUM(E146:V146)</f>
        <v>0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3"/>
      <c r="O146" s="33"/>
      <c r="P146" s="9"/>
      <c r="Q146" s="9"/>
      <c r="R146" s="9"/>
      <c r="S146" s="9"/>
      <c r="T146" s="9"/>
      <c r="U146" s="9"/>
      <c r="V146" s="9"/>
      <c r="W146" s="3" t="e">
        <f>AVERAGE(E146:V146)</f>
        <v>#DIV/0!</v>
      </c>
      <c r="X146" s="7"/>
    </row>
    <row r="147" spans="1:24" ht="14.25" customHeight="1">
      <c r="A147" s="94">
        <f t="shared" si="6"/>
        <v>19</v>
      </c>
      <c r="B147" s="97"/>
      <c r="C147" s="100">
        <f>SUM(E147:V147)</f>
        <v>0</v>
      </c>
      <c r="D147" s="102">
        <f>SUM($C147)</f>
        <v>0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9"/>
      <c r="P147" s="9"/>
      <c r="Q147" s="9"/>
      <c r="R147" s="9"/>
      <c r="S147" s="9"/>
      <c r="T147" s="9"/>
      <c r="U147" s="9"/>
      <c r="V147" s="9"/>
      <c r="W147" s="3" t="e">
        <f>AVERAGE(E147:V147)</f>
        <v>#DIV/0!</v>
      </c>
      <c r="X147" s="11"/>
    </row>
    <row r="148" spans="1:25" ht="13.5" customHeight="1" hidden="1">
      <c r="A148" s="13"/>
      <c r="B148" s="20" t="s">
        <v>160</v>
      </c>
      <c r="C148" s="73">
        <f aca="true" t="shared" si="7" ref="C148:C182">D148</f>
        <v>0</v>
      </c>
      <c r="D148" s="13">
        <f aca="true" t="shared" si="8" ref="D148:D179">SUM(E148:V148)</f>
        <v>0</v>
      </c>
      <c r="E148" s="9"/>
      <c r="F148" s="9"/>
      <c r="G148" s="9"/>
      <c r="H148" s="9"/>
      <c r="I148" s="9"/>
      <c r="J148" s="9"/>
      <c r="K148" s="14"/>
      <c r="L148" s="9"/>
      <c r="M148" s="9"/>
      <c r="N148" s="9"/>
      <c r="O148" s="9"/>
      <c r="P148" s="9"/>
      <c r="Q148" s="9"/>
      <c r="R148" s="9"/>
      <c r="S148" s="9"/>
      <c r="T148" s="9"/>
      <c r="U148" s="14"/>
      <c r="V148" s="14"/>
      <c r="W148" s="3" t="e">
        <f>AVERAGE(F148:V148)</f>
        <v>#DIV/0!</v>
      </c>
      <c r="X148" s="7"/>
      <c r="Y148" s="5">
        <f>COUNT(E148:T148)</f>
        <v>0</v>
      </c>
    </row>
    <row r="149" spans="1:24" ht="13.5" customHeight="1" hidden="1">
      <c r="A149" s="13"/>
      <c r="B149" s="20" t="s">
        <v>161</v>
      </c>
      <c r="C149" s="73">
        <f t="shared" si="7"/>
        <v>0</v>
      </c>
      <c r="D149" s="13">
        <f t="shared" si="8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3" t="e">
        <f aca="true" t="shared" si="9" ref="W149:W182">AVERAGE(E149:V149)</f>
        <v>#DIV/0!</v>
      </c>
      <c r="X149" s="7"/>
    </row>
    <row r="150" spans="1:24" ht="13.5" customHeight="1" hidden="1">
      <c r="A150" s="13"/>
      <c r="B150" s="20" t="s">
        <v>162</v>
      </c>
      <c r="C150" s="73">
        <f t="shared" si="7"/>
        <v>0</v>
      </c>
      <c r="D150" s="13">
        <f t="shared" si="8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3" t="e">
        <f t="shared" si="9"/>
        <v>#DIV/0!</v>
      </c>
      <c r="X150" s="7"/>
    </row>
    <row r="151" spans="1:24" ht="13.5" customHeight="1" hidden="1">
      <c r="A151" s="13"/>
      <c r="B151" s="20" t="s">
        <v>163</v>
      </c>
      <c r="C151" s="73">
        <f t="shared" si="7"/>
        <v>0</v>
      </c>
      <c r="D151" s="13">
        <f t="shared" si="8"/>
        <v>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3" t="e">
        <f t="shared" si="9"/>
        <v>#DIV/0!</v>
      </c>
      <c r="X151" s="7"/>
    </row>
    <row r="152" spans="1:24" ht="13.5" customHeight="1" hidden="1">
      <c r="A152" s="13"/>
      <c r="B152" s="75" t="s">
        <v>164</v>
      </c>
      <c r="C152" s="73">
        <f t="shared" si="7"/>
        <v>0</v>
      </c>
      <c r="D152" s="13">
        <f t="shared" si="8"/>
        <v>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3" t="e">
        <f t="shared" si="9"/>
        <v>#DIV/0!</v>
      </c>
      <c r="X152" s="7"/>
    </row>
    <row r="153" spans="1:24" ht="13.5" customHeight="1" hidden="1">
      <c r="A153" s="13"/>
      <c r="B153" s="75" t="s">
        <v>165</v>
      </c>
      <c r="C153" s="73">
        <f t="shared" si="7"/>
        <v>0</v>
      </c>
      <c r="D153" s="13">
        <f t="shared" si="8"/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3" t="e">
        <f t="shared" si="9"/>
        <v>#DIV/0!</v>
      </c>
      <c r="X153" s="7"/>
    </row>
    <row r="154" spans="1:24" ht="13.5" customHeight="1" hidden="1">
      <c r="A154" s="13"/>
      <c r="B154" s="75" t="s">
        <v>166</v>
      </c>
      <c r="C154" s="73">
        <f t="shared" si="7"/>
        <v>0</v>
      </c>
      <c r="D154" s="13">
        <f t="shared" si="8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3" t="e">
        <f t="shared" si="9"/>
        <v>#DIV/0!</v>
      </c>
      <c r="X154" s="7"/>
    </row>
    <row r="155" spans="1:24" ht="13.5" customHeight="1" hidden="1">
      <c r="A155" s="13"/>
      <c r="B155" s="75" t="s">
        <v>167</v>
      </c>
      <c r="C155" s="73">
        <f t="shared" si="7"/>
        <v>0</v>
      </c>
      <c r="D155" s="13">
        <f t="shared" si="8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3" t="e">
        <f t="shared" si="9"/>
        <v>#DIV/0!</v>
      </c>
      <c r="X155" s="7"/>
    </row>
    <row r="156" spans="1:24" ht="13.5" customHeight="1" hidden="1">
      <c r="A156" s="13"/>
      <c r="B156" s="75" t="s">
        <v>168</v>
      </c>
      <c r="C156" s="73">
        <f t="shared" si="7"/>
        <v>0</v>
      </c>
      <c r="D156" s="13">
        <f t="shared" si="8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3" t="e">
        <f t="shared" si="9"/>
        <v>#DIV/0!</v>
      </c>
      <c r="X156" s="7"/>
    </row>
    <row r="157" spans="1:24" ht="13.5" customHeight="1" hidden="1">
      <c r="A157" s="13"/>
      <c r="B157" s="20" t="s">
        <v>169</v>
      </c>
      <c r="C157" s="73">
        <f t="shared" si="7"/>
        <v>0</v>
      </c>
      <c r="D157" s="13">
        <f t="shared" si="8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3" t="e">
        <f t="shared" si="9"/>
        <v>#DIV/0!</v>
      </c>
      <c r="X157" s="7"/>
    </row>
    <row r="158" spans="1:24" ht="13.5" customHeight="1" hidden="1">
      <c r="A158" s="13"/>
      <c r="B158" s="20" t="s">
        <v>170</v>
      </c>
      <c r="C158" s="73">
        <f t="shared" si="7"/>
        <v>0</v>
      </c>
      <c r="D158" s="13">
        <f t="shared" si="8"/>
        <v>0</v>
      </c>
      <c r="E158" s="9"/>
      <c r="F158" s="9"/>
      <c r="G158" s="9"/>
      <c r="H158" s="9"/>
      <c r="I158" s="14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22" t="e">
        <f t="shared" si="9"/>
        <v>#DIV/0!</v>
      </c>
      <c r="X158" s="7"/>
    </row>
    <row r="159" spans="1:24" ht="13.5" customHeight="1" hidden="1">
      <c r="A159" s="13"/>
      <c r="B159" s="20" t="s">
        <v>171</v>
      </c>
      <c r="C159" s="73">
        <f t="shared" si="7"/>
        <v>0</v>
      </c>
      <c r="D159" s="13">
        <f t="shared" si="8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3" t="e">
        <f t="shared" si="9"/>
        <v>#DIV/0!</v>
      </c>
      <c r="X159" s="7"/>
    </row>
    <row r="160" spans="1:24" ht="13.5" customHeight="1" hidden="1">
      <c r="A160" s="13"/>
      <c r="B160" s="75" t="s">
        <v>172</v>
      </c>
      <c r="C160" s="73">
        <f t="shared" si="7"/>
        <v>0</v>
      </c>
      <c r="D160" s="13">
        <f t="shared" si="8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3" t="e">
        <f t="shared" si="9"/>
        <v>#DIV/0!</v>
      </c>
      <c r="X160" s="7"/>
    </row>
    <row r="161" spans="1:24" ht="13.5" customHeight="1" hidden="1">
      <c r="A161" s="13"/>
      <c r="B161" s="20" t="s">
        <v>173</v>
      </c>
      <c r="C161" s="73">
        <f t="shared" si="7"/>
        <v>0</v>
      </c>
      <c r="D161" s="13">
        <f t="shared" si="8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3" t="e">
        <f t="shared" si="9"/>
        <v>#DIV/0!</v>
      </c>
      <c r="X161" s="7"/>
    </row>
    <row r="162" spans="1:24" ht="13.5" customHeight="1" hidden="1">
      <c r="A162" s="13"/>
      <c r="B162" s="20" t="s">
        <v>174</v>
      </c>
      <c r="C162" s="73">
        <f t="shared" si="7"/>
        <v>0</v>
      </c>
      <c r="D162" s="13">
        <f t="shared" si="8"/>
        <v>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3" t="e">
        <f t="shared" si="9"/>
        <v>#DIV/0!</v>
      </c>
      <c r="X162" s="7"/>
    </row>
    <row r="163" spans="1:24" ht="13.5" customHeight="1" hidden="1">
      <c r="A163" s="13"/>
      <c r="B163" s="20" t="s">
        <v>175</v>
      </c>
      <c r="C163" s="73">
        <f t="shared" si="7"/>
        <v>0</v>
      </c>
      <c r="D163" s="13">
        <f t="shared" si="8"/>
        <v>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3" t="e">
        <f t="shared" si="9"/>
        <v>#DIV/0!</v>
      </c>
      <c r="X163" s="7"/>
    </row>
    <row r="164" spans="1:24" ht="13.5" customHeight="1" hidden="1">
      <c r="A164" s="19"/>
      <c r="B164" s="75" t="s">
        <v>176</v>
      </c>
      <c r="C164" s="73">
        <f t="shared" si="7"/>
        <v>0</v>
      </c>
      <c r="D164" s="13">
        <f t="shared" si="8"/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3" t="e">
        <f t="shared" si="9"/>
        <v>#DIV/0!</v>
      </c>
      <c r="X164" s="11"/>
    </row>
    <row r="165" spans="1:24" ht="13.5" customHeight="1" hidden="1">
      <c r="A165" s="19"/>
      <c r="B165" s="77" t="s">
        <v>177</v>
      </c>
      <c r="C165" s="82">
        <f t="shared" si="7"/>
        <v>0</v>
      </c>
      <c r="D165" s="83">
        <f t="shared" si="8"/>
        <v>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23" t="e">
        <f t="shared" si="9"/>
        <v>#DIV/0!</v>
      </c>
      <c r="X165" s="7"/>
    </row>
    <row r="166" spans="1:24" ht="13.5" customHeight="1" hidden="1">
      <c r="A166" s="19"/>
      <c r="B166" s="77" t="s">
        <v>178</v>
      </c>
      <c r="C166" s="82">
        <f t="shared" si="7"/>
        <v>0</v>
      </c>
      <c r="D166" s="83">
        <f t="shared" si="8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21"/>
      <c r="W166" s="17" t="e">
        <f t="shared" si="9"/>
        <v>#DIV/0!</v>
      </c>
      <c r="X166" s="7"/>
    </row>
    <row r="167" spans="1:24" ht="13.5" customHeight="1" hidden="1">
      <c r="A167" s="19"/>
      <c r="B167" s="77" t="s">
        <v>179</v>
      </c>
      <c r="C167" s="82">
        <f t="shared" si="7"/>
        <v>0</v>
      </c>
      <c r="D167" s="83">
        <f t="shared" si="8"/>
        <v>0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17" t="e">
        <f t="shared" si="9"/>
        <v>#DIV/0!</v>
      </c>
      <c r="X167" s="7"/>
    </row>
    <row r="168" spans="1:24" ht="13.5" customHeight="1" hidden="1">
      <c r="A168" s="25"/>
      <c r="B168" s="77" t="s">
        <v>180</v>
      </c>
      <c r="C168" s="78">
        <f t="shared" si="7"/>
        <v>0</v>
      </c>
      <c r="D168" s="19">
        <f t="shared" si="8"/>
        <v>0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32"/>
      <c r="O168" s="15"/>
      <c r="P168" s="26"/>
      <c r="Q168" s="26"/>
      <c r="R168" s="26"/>
      <c r="S168" s="26"/>
      <c r="T168" s="26"/>
      <c r="U168" s="15"/>
      <c r="V168" s="15"/>
      <c r="W168" s="17" t="e">
        <f t="shared" si="9"/>
        <v>#DIV/0!</v>
      </c>
      <c r="X168" s="7"/>
    </row>
    <row r="169" spans="1:24" ht="13.5" customHeight="1" hidden="1">
      <c r="A169" s="13"/>
      <c r="B169" s="77" t="s">
        <v>181</v>
      </c>
      <c r="C169" s="78">
        <f t="shared" si="7"/>
        <v>0</v>
      </c>
      <c r="D169" s="19">
        <f t="shared" si="8"/>
        <v>0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9"/>
      <c r="W169" s="3" t="e">
        <f t="shared" si="9"/>
        <v>#DIV/0!</v>
      </c>
      <c r="X169" s="7"/>
    </row>
    <row r="170" spans="1:24" ht="13.5" customHeight="1" hidden="1">
      <c r="A170" s="19"/>
      <c r="B170" s="77" t="s">
        <v>182</v>
      </c>
      <c r="C170" s="78">
        <f t="shared" si="7"/>
        <v>0</v>
      </c>
      <c r="D170" s="19">
        <f t="shared" si="8"/>
        <v>0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3" t="e">
        <f t="shared" si="9"/>
        <v>#DIV/0!</v>
      </c>
      <c r="X170" s="7"/>
    </row>
    <row r="171" spans="1:24" ht="13.5" customHeight="1" hidden="1">
      <c r="A171" s="19"/>
      <c r="B171" s="77" t="s">
        <v>183</v>
      </c>
      <c r="C171" s="78">
        <f t="shared" si="7"/>
        <v>0</v>
      </c>
      <c r="D171" s="19">
        <f t="shared" si="8"/>
        <v>0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9"/>
      <c r="W171" s="17" t="e">
        <f t="shared" si="9"/>
        <v>#DIV/0!</v>
      </c>
      <c r="X171" s="7"/>
    </row>
    <row r="172" spans="1:24" ht="13.5" customHeight="1" hidden="1">
      <c r="A172" s="19"/>
      <c r="B172" s="77" t="s">
        <v>184</v>
      </c>
      <c r="C172" s="78">
        <f t="shared" si="7"/>
        <v>0</v>
      </c>
      <c r="D172" s="19">
        <f t="shared" si="8"/>
        <v>0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7" t="e">
        <f t="shared" si="9"/>
        <v>#DIV/0!</v>
      </c>
      <c r="X172" s="7"/>
    </row>
    <row r="173" spans="1:24" ht="13.5" customHeight="1" hidden="1">
      <c r="A173" s="19"/>
      <c r="B173" s="77" t="s">
        <v>185</v>
      </c>
      <c r="C173" s="78">
        <f t="shared" si="7"/>
        <v>0</v>
      </c>
      <c r="D173" s="19">
        <f t="shared" si="8"/>
        <v>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7" t="e">
        <f t="shared" si="9"/>
        <v>#DIV/0!</v>
      </c>
      <c r="X173" s="7"/>
    </row>
    <row r="174" spans="1:24" ht="13.5" customHeight="1" hidden="1">
      <c r="A174" s="19"/>
      <c r="B174" s="77" t="s">
        <v>186</v>
      </c>
      <c r="C174" s="78">
        <f t="shared" si="7"/>
        <v>0</v>
      </c>
      <c r="D174" s="19">
        <f t="shared" si="8"/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7" t="e">
        <f t="shared" si="9"/>
        <v>#DIV/0!</v>
      </c>
      <c r="X174" s="7"/>
    </row>
    <row r="175" spans="1:24" ht="13.5" customHeight="1" hidden="1">
      <c r="A175" s="19"/>
      <c r="B175" s="77" t="s">
        <v>187</v>
      </c>
      <c r="C175" s="78">
        <f t="shared" si="7"/>
        <v>0</v>
      </c>
      <c r="D175" s="19">
        <f t="shared" si="8"/>
        <v>0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7" t="e">
        <f t="shared" si="9"/>
        <v>#DIV/0!</v>
      </c>
      <c r="X175" s="7"/>
    </row>
    <row r="176" spans="1:24" ht="13.5" customHeight="1" hidden="1">
      <c r="A176" s="19"/>
      <c r="B176" s="77" t="s">
        <v>188</v>
      </c>
      <c r="C176" s="78">
        <f t="shared" si="7"/>
        <v>0</v>
      </c>
      <c r="D176" s="19">
        <f t="shared" si="8"/>
        <v>0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7" t="e">
        <f t="shared" si="9"/>
        <v>#DIV/0!</v>
      </c>
      <c r="X176" s="7"/>
    </row>
    <row r="177" spans="1:24" ht="13.5" customHeight="1" hidden="1">
      <c r="A177" s="19"/>
      <c r="B177" s="77" t="s">
        <v>189</v>
      </c>
      <c r="C177" s="78">
        <f t="shared" si="7"/>
        <v>0</v>
      </c>
      <c r="D177" s="19">
        <f t="shared" si="8"/>
        <v>0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7" t="e">
        <f t="shared" si="9"/>
        <v>#DIV/0!</v>
      </c>
      <c r="X177" s="7"/>
    </row>
    <row r="178" spans="1:24" ht="13.5" customHeight="1" hidden="1">
      <c r="A178" s="19"/>
      <c r="B178" s="77" t="s">
        <v>190</v>
      </c>
      <c r="C178" s="78">
        <f t="shared" si="7"/>
        <v>0</v>
      </c>
      <c r="D178" s="19">
        <f t="shared" si="8"/>
        <v>0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7" t="e">
        <f t="shared" si="9"/>
        <v>#DIV/0!</v>
      </c>
      <c r="X178" s="7"/>
    </row>
    <row r="179" spans="1:24" ht="13.5" customHeight="1" hidden="1">
      <c r="A179" s="19"/>
      <c r="B179" s="77" t="s">
        <v>191</v>
      </c>
      <c r="C179" s="78">
        <f t="shared" si="7"/>
        <v>0</v>
      </c>
      <c r="D179" s="19">
        <f t="shared" si="8"/>
        <v>0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7" t="e">
        <f t="shared" si="9"/>
        <v>#DIV/0!</v>
      </c>
      <c r="X179" s="7"/>
    </row>
    <row r="180" spans="1:24" ht="13.5" customHeight="1" hidden="1">
      <c r="A180" s="19"/>
      <c r="B180" s="77" t="s">
        <v>192</v>
      </c>
      <c r="C180" s="78">
        <f t="shared" si="7"/>
        <v>0</v>
      </c>
      <c r="D180" s="19">
        <f>SUM(E180:O180)</f>
        <v>0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7" t="e">
        <f t="shared" si="9"/>
        <v>#DIV/0!</v>
      </c>
      <c r="X180" s="7"/>
    </row>
    <row r="181" spans="1:24" ht="13.5" customHeight="1" hidden="1">
      <c r="A181" s="13"/>
      <c r="B181" s="77" t="s">
        <v>193</v>
      </c>
      <c r="C181" s="78">
        <f t="shared" si="7"/>
        <v>0</v>
      </c>
      <c r="D181" s="19">
        <f>SUM(E181:O181)</f>
        <v>0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7" t="e">
        <f t="shared" si="9"/>
        <v>#DIV/0!</v>
      </c>
      <c r="X181" s="7"/>
    </row>
    <row r="182" spans="1:24" ht="13.5" customHeight="1" hidden="1">
      <c r="A182" s="19"/>
      <c r="B182" s="77" t="s">
        <v>194</v>
      </c>
      <c r="C182" s="78">
        <f t="shared" si="7"/>
        <v>0</v>
      </c>
      <c r="D182" s="19">
        <f>SUM(E182:O182)</f>
        <v>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7" t="e">
        <f t="shared" si="9"/>
        <v>#DIV/0!</v>
      </c>
      <c r="X182" s="7"/>
    </row>
    <row r="183" spans="1:24" ht="13.5" customHeight="1">
      <c r="A183" s="84"/>
      <c r="B183" s="80"/>
      <c r="C183" s="81"/>
      <c r="D183" s="25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3"/>
      <c r="X183" s="7"/>
    </row>
    <row r="184" spans="1:24" ht="13.5" customHeight="1">
      <c r="A184" s="84"/>
      <c r="B184" s="85" t="s">
        <v>195</v>
      </c>
      <c r="C184" s="86"/>
      <c r="D184" s="86"/>
      <c r="E184" s="21">
        <f aca="true" t="shared" si="10" ref="E184:V184">COUNT(E2:E182)</f>
        <v>39</v>
      </c>
      <c r="F184" s="21">
        <f t="shared" si="10"/>
        <v>22</v>
      </c>
      <c r="G184" s="21">
        <f t="shared" si="10"/>
        <v>36</v>
      </c>
      <c r="H184" s="21">
        <f t="shared" si="10"/>
        <v>34</v>
      </c>
      <c r="I184" s="21">
        <v>20</v>
      </c>
      <c r="J184" s="21">
        <f t="shared" si="10"/>
        <v>36</v>
      </c>
      <c r="K184" s="21">
        <f t="shared" si="10"/>
        <v>25</v>
      </c>
      <c r="L184" s="21">
        <f t="shared" si="10"/>
        <v>43</v>
      </c>
      <c r="M184" s="21">
        <f t="shared" si="10"/>
        <v>28</v>
      </c>
      <c r="N184" s="21">
        <f t="shared" si="10"/>
        <v>16</v>
      </c>
      <c r="O184" s="21">
        <f t="shared" si="10"/>
        <v>29</v>
      </c>
      <c r="P184" s="21">
        <f t="shared" si="10"/>
        <v>18</v>
      </c>
      <c r="Q184" s="21">
        <f t="shared" si="10"/>
        <v>34</v>
      </c>
      <c r="R184" s="21">
        <f t="shared" si="10"/>
        <v>15</v>
      </c>
      <c r="S184" s="21">
        <f t="shared" si="10"/>
        <v>29</v>
      </c>
      <c r="T184" s="21">
        <f t="shared" si="10"/>
        <v>28</v>
      </c>
      <c r="U184" s="21">
        <f t="shared" si="10"/>
        <v>31</v>
      </c>
      <c r="V184" s="21">
        <f t="shared" si="10"/>
        <v>28</v>
      </c>
      <c r="W184" s="27">
        <f>AVERAGE(E184:V184)</f>
        <v>28.38888888888889</v>
      </c>
      <c r="X184" s="7"/>
    </row>
    <row r="185" spans="1:24" ht="13.5" customHeight="1">
      <c r="A185" s="84"/>
      <c r="B185" s="80"/>
      <c r="C185" s="81"/>
      <c r="D185" s="25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3"/>
      <c r="X185" s="7"/>
    </row>
    <row r="186" spans="1:24" ht="13.5" customHeight="1">
      <c r="A186" s="84"/>
      <c r="B186" s="80"/>
      <c r="C186" s="81"/>
      <c r="D186" s="25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3"/>
      <c r="X186" s="7"/>
    </row>
    <row r="187" spans="1:24" ht="13.5" customHeight="1">
      <c r="A187" s="84"/>
      <c r="B187" s="80"/>
      <c r="C187" s="81"/>
      <c r="D187" s="25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3"/>
      <c r="X187" s="7"/>
    </row>
    <row r="188" spans="1:24" ht="13.5" customHeight="1">
      <c r="A188" s="84"/>
      <c r="B188" s="80"/>
      <c r="C188" s="81"/>
      <c r="D188" s="25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3"/>
      <c r="X188" s="7"/>
    </row>
    <row r="189" spans="1:24" ht="13.5" customHeight="1">
      <c r="A189" s="84"/>
      <c r="B189" s="80"/>
      <c r="C189" s="81"/>
      <c r="D189" s="25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3"/>
      <c r="X189" s="7"/>
    </row>
    <row r="190" spans="1:24" ht="13.5" customHeight="1">
      <c r="A190" s="84"/>
      <c r="B190" s="80"/>
      <c r="C190" s="81"/>
      <c r="D190" s="25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3"/>
      <c r="X190" s="7"/>
    </row>
    <row r="191" spans="1:24" ht="13.5" customHeight="1">
      <c r="A191" s="84"/>
      <c r="B191" s="80"/>
      <c r="C191" s="81"/>
      <c r="D191" s="25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3"/>
      <c r="X191" s="7"/>
    </row>
    <row r="192" spans="1:24" ht="13.5" customHeight="1">
      <c r="A192" s="84"/>
      <c r="B192" s="80"/>
      <c r="C192" s="81"/>
      <c r="D192" s="25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3"/>
      <c r="X192" s="7"/>
    </row>
    <row r="193" spans="1:24" ht="13.5" customHeight="1">
      <c r="A193" s="84"/>
      <c r="B193" s="80"/>
      <c r="C193" s="81"/>
      <c r="D193" s="25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8"/>
      <c r="Q193" s="21"/>
      <c r="R193" s="21"/>
      <c r="S193" s="21"/>
      <c r="T193" s="21"/>
      <c r="U193" s="7"/>
      <c r="V193" s="7"/>
      <c r="W193" s="7"/>
      <c r="X193" s="7"/>
    </row>
    <row r="194" spans="1:24" ht="13.5" customHeight="1">
      <c r="A194" s="84"/>
      <c r="B194" s="80"/>
      <c r="C194" s="81"/>
      <c r="D194" s="25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3"/>
      <c r="X194" s="7"/>
    </row>
    <row r="195" spans="1:24" ht="13.5" customHeight="1">
      <c r="A195" s="84"/>
      <c r="B195" s="80"/>
      <c r="C195" s="81"/>
      <c r="D195" s="25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3"/>
      <c r="X195" s="7"/>
    </row>
    <row r="196" spans="1:24" ht="13.5" customHeight="1">
      <c r="A196" s="84"/>
      <c r="B196" s="80"/>
      <c r="C196" s="81"/>
      <c r="D196" s="25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3"/>
      <c r="X196" s="7"/>
    </row>
    <row r="197" spans="1:24" ht="13.5" customHeight="1">
      <c r="A197" s="84"/>
      <c r="B197" s="80"/>
      <c r="C197" s="81"/>
      <c r="D197" s="25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3"/>
      <c r="X197" s="7"/>
    </row>
    <row r="198" spans="1:24" ht="13.5" customHeight="1">
      <c r="A198" s="84"/>
      <c r="B198" s="80"/>
      <c r="C198" s="81"/>
      <c r="D198" s="25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3"/>
      <c r="X198" s="7"/>
    </row>
    <row r="199" spans="1:24" ht="13.5" customHeight="1">
      <c r="A199" s="84"/>
      <c r="B199" s="80"/>
      <c r="C199" s="81"/>
      <c r="D199" s="25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3"/>
      <c r="X199" s="7"/>
    </row>
    <row r="200" spans="1:24" ht="13.5" customHeight="1">
      <c r="A200" s="84"/>
      <c r="B200" s="80"/>
      <c r="C200" s="81"/>
      <c r="D200" s="25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3"/>
      <c r="X200" s="7"/>
    </row>
    <row r="201" spans="1:24" ht="13.5" customHeight="1">
      <c r="A201" s="84"/>
      <c r="B201" s="80"/>
      <c r="C201" s="81"/>
      <c r="D201" s="25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3"/>
      <c r="X201" s="7"/>
    </row>
    <row r="202" spans="1:24" ht="13.5" customHeight="1">
      <c r="A202" s="84"/>
      <c r="B202" s="80"/>
      <c r="C202" s="81"/>
      <c r="D202" s="25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3"/>
      <c r="X202" s="7"/>
    </row>
    <row r="203" spans="1:24" ht="13.5" customHeight="1">
      <c r="A203" s="84"/>
      <c r="B203" s="80"/>
      <c r="C203" s="81"/>
      <c r="D203" s="25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3"/>
      <c r="X203" s="7"/>
    </row>
    <row r="204" spans="1:24" ht="13.5" customHeight="1">
      <c r="A204" s="84"/>
      <c r="B204" s="80"/>
      <c r="C204" s="81"/>
      <c r="D204" s="25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3"/>
      <c r="X204" s="7"/>
    </row>
    <row r="205" spans="1:24" ht="13.5" customHeight="1">
      <c r="A205" s="84"/>
      <c r="B205" s="80"/>
      <c r="C205" s="81"/>
      <c r="D205" s="25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3"/>
      <c r="X205" s="7"/>
    </row>
    <row r="206" spans="1:24" ht="13.5" customHeight="1">
      <c r="A206" s="84"/>
      <c r="B206" s="80"/>
      <c r="C206" s="81"/>
      <c r="D206" s="25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3"/>
      <c r="X206" s="7"/>
    </row>
    <row r="207" spans="1:24" ht="13.5" customHeight="1">
      <c r="A207" s="84"/>
      <c r="B207" s="80"/>
      <c r="C207" s="81"/>
      <c r="D207" s="25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3"/>
      <c r="X207" s="7"/>
    </row>
    <row r="208" spans="1:24" ht="13.5" customHeight="1">
      <c r="A208" s="84"/>
      <c r="B208" s="80"/>
      <c r="C208" s="81"/>
      <c r="D208" s="25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3"/>
      <c r="X208" s="7"/>
    </row>
    <row r="209" spans="1:24" ht="13.5" customHeight="1">
      <c r="A209" s="84"/>
      <c r="B209" s="80"/>
      <c r="C209" s="81"/>
      <c r="D209" s="25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3"/>
      <c r="X209" s="7"/>
    </row>
    <row r="210" spans="1:24" ht="13.5" customHeight="1">
      <c r="A210" s="84"/>
      <c r="B210" s="80"/>
      <c r="C210" s="81"/>
      <c r="D210" s="25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3"/>
      <c r="X210" s="7"/>
    </row>
    <row r="211" spans="1:24" ht="13.5" customHeight="1">
      <c r="A211" s="84"/>
      <c r="B211" s="80"/>
      <c r="C211" s="81"/>
      <c r="D211" s="25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3"/>
      <c r="X211" s="7"/>
    </row>
    <row r="212" spans="1:24" ht="13.5" customHeight="1">
      <c r="A212" s="84"/>
      <c r="B212" s="80"/>
      <c r="C212" s="81"/>
      <c r="D212" s="25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3"/>
      <c r="X212" s="7"/>
    </row>
    <row r="213" spans="1:24" ht="13.5" customHeight="1">
      <c r="A213" s="84"/>
      <c r="B213" s="80"/>
      <c r="C213" s="81"/>
      <c r="D213" s="25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3"/>
      <c r="X213" s="7"/>
    </row>
    <row r="214" spans="1:24" ht="13.5" customHeight="1">
      <c r="A214" s="84"/>
      <c r="B214" s="80"/>
      <c r="C214" s="81"/>
      <c r="D214" s="25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3"/>
      <c r="X214" s="7"/>
    </row>
    <row r="215" spans="1:24" ht="13.5" customHeight="1">
      <c r="A215" s="84"/>
      <c r="B215" s="80"/>
      <c r="C215" s="81"/>
      <c r="D215" s="25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3"/>
      <c r="X215" s="7"/>
    </row>
    <row r="216" spans="1:24" ht="13.5" customHeight="1">
      <c r="A216" s="84"/>
      <c r="B216" s="80"/>
      <c r="C216" s="81"/>
      <c r="D216" s="25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3"/>
      <c r="X216" s="7"/>
    </row>
    <row r="217" spans="1:24" ht="13.5" customHeight="1">
      <c r="A217" s="84"/>
      <c r="B217" s="80"/>
      <c r="C217" s="81"/>
      <c r="D217" s="25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3"/>
      <c r="X217" s="7"/>
    </row>
    <row r="218" spans="1:24" ht="13.5" customHeight="1">
      <c r="A218" s="84"/>
      <c r="B218" s="80"/>
      <c r="C218" s="81"/>
      <c r="D218" s="25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3"/>
      <c r="X218" s="7"/>
    </row>
    <row r="219" spans="1:24" ht="13.5" customHeight="1">
      <c r="A219" s="84"/>
      <c r="B219" s="80"/>
      <c r="C219" s="81"/>
      <c r="D219" s="25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3"/>
      <c r="X219" s="7"/>
    </row>
    <row r="220" spans="1:24" ht="13.5" customHeight="1">
      <c r="A220" s="84"/>
      <c r="B220" s="80"/>
      <c r="C220" s="81"/>
      <c r="D220" s="25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3"/>
      <c r="X220" s="7"/>
    </row>
    <row r="221" spans="1:24" ht="13.5" customHeight="1">
      <c r="A221" s="84"/>
      <c r="B221" s="80"/>
      <c r="C221" s="81"/>
      <c r="D221" s="25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3"/>
      <c r="X221" s="7"/>
    </row>
    <row r="222" spans="1:24" ht="13.5" customHeight="1">
      <c r="A222" s="84"/>
      <c r="B222" s="80"/>
      <c r="C222" s="81"/>
      <c r="D222" s="25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3"/>
      <c r="X222" s="7"/>
    </row>
    <row r="223" spans="1:24" ht="13.5" customHeight="1">
      <c r="A223" s="84"/>
      <c r="B223" s="80"/>
      <c r="C223" s="81"/>
      <c r="D223" s="25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3"/>
      <c r="X223" s="7"/>
    </row>
    <row r="224" spans="1:24" ht="13.5" customHeight="1">
      <c r="A224" s="84"/>
      <c r="B224" s="80"/>
      <c r="C224" s="81"/>
      <c r="D224" s="25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3"/>
      <c r="X224" s="7"/>
    </row>
    <row r="225" spans="1:24" ht="13.5" customHeight="1">
      <c r="A225" s="84"/>
      <c r="B225" s="80"/>
      <c r="C225" s="81"/>
      <c r="D225" s="25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3"/>
      <c r="X225" s="7"/>
    </row>
    <row r="226" spans="1:24" ht="13.5" customHeight="1">
      <c r="A226" s="84"/>
      <c r="B226" s="80"/>
      <c r="C226" s="81"/>
      <c r="D226" s="25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3"/>
      <c r="X226" s="7"/>
    </row>
    <row r="227" spans="1:24" ht="13.5" customHeight="1">
      <c r="A227" s="84"/>
      <c r="B227" s="80"/>
      <c r="C227" s="81"/>
      <c r="D227" s="25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3"/>
      <c r="X227" s="7"/>
    </row>
    <row r="228" spans="1:24" ht="13.5" customHeight="1">
      <c r="A228" s="84"/>
      <c r="B228" s="80"/>
      <c r="C228" s="81"/>
      <c r="D228" s="25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3"/>
      <c r="X228" s="7"/>
    </row>
    <row r="229" spans="1:24" ht="13.5" customHeight="1">
      <c r="A229" s="84"/>
      <c r="B229" s="80"/>
      <c r="C229" s="81"/>
      <c r="D229" s="25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3"/>
      <c r="X229" s="7"/>
    </row>
    <row r="230" spans="1:24" ht="13.5" customHeight="1">
      <c r="A230" s="84"/>
      <c r="B230" s="80"/>
      <c r="C230" s="81"/>
      <c r="D230" s="25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3"/>
      <c r="X230" s="7"/>
    </row>
    <row r="231" spans="1:24" ht="13.5" customHeight="1">
      <c r="A231" s="84"/>
      <c r="B231" s="80"/>
      <c r="C231" s="81"/>
      <c r="D231" s="25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3"/>
      <c r="X231" s="7"/>
    </row>
    <row r="232" spans="1:24" ht="13.5" customHeight="1">
      <c r="A232" s="84"/>
      <c r="B232" s="80"/>
      <c r="C232" s="81"/>
      <c r="D232" s="25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3"/>
      <c r="X232" s="7"/>
    </row>
    <row r="233" spans="1:24" ht="13.5" customHeight="1">
      <c r="A233" s="84"/>
      <c r="B233" s="80"/>
      <c r="C233" s="81"/>
      <c r="D233" s="25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3"/>
      <c r="X233" s="7"/>
    </row>
    <row r="234" spans="1:24" ht="13.5" customHeight="1">
      <c r="A234" s="84"/>
      <c r="B234" s="80"/>
      <c r="C234" s="81"/>
      <c r="D234" s="25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3"/>
      <c r="X234" s="7"/>
    </row>
    <row r="235" spans="1:24" ht="13.5" customHeight="1">
      <c r="A235" s="84"/>
      <c r="B235" s="80"/>
      <c r="C235" s="81"/>
      <c r="D235" s="25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3"/>
      <c r="X235" s="7"/>
    </row>
    <row r="236" spans="1:24" ht="13.5" customHeight="1">
      <c r="A236" s="84"/>
      <c r="B236" s="80"/>
      <c r="C236" s="81"/>
      <c r="D236" s="25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3"/>
      <c r="X236" s="7"/>
    </row>
    <row r="237" spans="1:24" ht="13.5" customHeight="1">
      <c r="A237" s="84"/>
      <c r="B237" s="80"/>
      <c r="C237" s="81"/>
      <c r="D237" s="25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3"/>
      <c r="X237" s="7"/>
    </row>
    <row r="238" spans="1:24" ht="13.5" customHeight="1">
      <c r="A238" s="84"/>
      <c r="B238" s="80"/>
      <c r="C238" s="81"/>
      <c r="D238" s="25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3"/>
      <c r="X238" s="7"/>
    </row>
    <row r="239" spans="1:24" ht="13.5" customHeight="1">
      <c r="A239" s="84"/>
      <c r="B239" s="80"/>
      <c r="C239" s="81"/>
      <c r="D239" s="25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3"/>
      <c r="X239" s="7"/>
    </row>
    <row r="240" spans="1:24" ht="13.5" customHeight="1">
      <c r="A240" s="84"/>
      <c r="B240" s="80"/>
      <c r="C240" s="81"/>
      <c r="D240" s="25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3"/>
      <c r="X240" s="7"/>
    </row>
    <row r="241" spans="1:24" ht="13.5" customHeight="1">
      <c r="A241" s="84"/>
      <c r="B241" s="80"/>
      <c r="C241" s="81"/>
      <c r="D241" s="25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3"/>
      <c r="X241" s="7"/>
    </row>
    <row r="242" spans="1:24" ht="13.5" customHeight="1">
      <c r="A242" s="84"/>
      <c r="B242" s="80"/>
      <c r="C242" s="81"/>
      <c r="D242" s="25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3"/>
      <c r="X242" s="7"/>
    </row>
    <row r="243" spans="1:24" ht="13.5" customHeight="1">
      <c r="A243" s="84"/>
      <c r="B243" s="80"/>
      <c r="C243" s="81"/>
      <c r="D243" s="25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3"/>
      <c r="X243" s="7"/>
    </row>
    <row r="244" spans="1:24" ht="13.5" customHeight="1">
      <c r="A244" s="84"/>
      <c r="B244" s="80"/>
      <c r="C244" s="81"/>
      <c r="D244" s="25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3"/>
      <c r="X244" s="7"/>
    </row>
    <row r="245" spans="1:24" ht="13.5" customHeight="1">
      <c r="A245" s="84"/>
      <c r="B245" s="80"/>
      <c r="C245" s="81"/>
      <c r="D245" s="25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3"/>
      <c r="X245" s="7"/>
    </row>
    <row r="246" spans="1:24" ht="13.5" customHeight="1">
      <c r="A246" s="84"/>
      <c r="B246" s="80"/>
      <c r="C246" s="81"/>
      <c r="D246" s="25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3"/>
      <c r="X246" s="7"/>
    </row>
    <row r="247" spans="1:24" ht="13.5" customHeight="1">
      <c r="A247" s="84"/>
      <c r="B247" s="80"/>
      <c r="C247" s="81"/>
      <c r="D247" s="25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3"/>
      <c r="X247" s="7"/>
    </row>
    <row r="248" spans="1:24" ht="13.5" customHeight="1">
      <c r="A248" s="84"/>
      <c r="B248" s="80"/>
      <c r="C248" s="81"/>
      <c r="D248" s="25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3"/>
      <c r="X248" s="7"/>
    </row>
    <row r="249" spans="1:24" ht="13.5" customHeight="1">
      <c r="A249" s="84"/>
      <c r="B249" s="80"/>
      <c r="C249" s="81"/>
      <c r="D249" s="25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3"/>
      <c r="X249" s="7"/>
    </row>
    <row r="250" spans="1:24" ht="13.5" customHeight="1">
      <c r="A250" s="84"/>
      <c r="B250" s="80"/>
      <c r="C250" s="81"/>
      <c r="D250" s="25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3"/>
      <c r="X250" s="7"/>
    </row>
    <row r="251" spans="1:24" ht="13.5" customHeight="1">
      <c r="A251" s="84"/>
      <c r="B251" s="80"/>
      <c r="C251" s="81"/>
      <c r="D251" s="25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3"/>
      <c r="X251" s="7"/>
    </row>
    <row r="252" spans="1:24" ht="13.5" customHeight="1">
      <c r="A252" s="84"/>
      <c r="B252" s="80"/>
      <c r="C252" s="81"/>
      <c r="D252" s="25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3"/>
      <c r="X252" s="7"/>
    </row>
    <row r="253" spans="1:24" ht="13.5" customHeight="1">
      <c r="A253" s="84"/>
      <c r="B253" s="80"/>
      <c r="C253" s="81"/>
      <c r="D253" s="25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3"/>
      <c r="X253" s="7"/>
    </row>
    <row r="254" spans="1:24" ht="13.5" customHeight="1">
      <c r="A254" s="84"/>
      <c r="B254" s="80"/>
      <c r="C254" s="81"/>
      <c r="D254" s="25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3"/>
      <c r="X254" s="7"/>
    </row>
    <row r="255" spans="1:24" ht="13.5" customHeight="1">
      <c r="A255" s="84"/>
      <c r="B255" s="80"/>
      <c r="C255" s="81"/>
      <c r="D255" s="25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3"/>
      <c r="X255" s="7"/>
    </row>
    <row r="256" spans="1:24" ht="13.5" customHeight="1">
      <c r="A256" s="84"/>
      <c r="B256" s="80"/>
      <c r="C256" s="81"/>
      <c r="D256" s="25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3"/>
      <c r="X256" s="7"/>
    </row>
    <row r="257" spans="1:24" ht="13.5" customHeight="1">
      <c r="A257" s="84"/>
      <c r="B257" s="80"/>
      <c r="C257" s="81"/>
      <c r="D257" s="25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3"/>
      <c r="X257" s="7"/>
    </row>
    <row r="258" spans="1:24" ht="13.5" customHeight="1">
      <c r="A258" s="84"/>
      <c r="B258" s="80"/>
      <c r="C258" s="81"/>
      <c r="D258" s="25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3"/>
      <c r="X258" s="7"/>
    </row>
    <row r="259" spans="1:24" ht="13.5" customHeight="1">
      <c r="A259" s="84"/>
      <c r="B259" s="80"/>
      <c r="C259" s="81"/>
      <c r="D259" s="25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3"/>
      <c r="X259" s="7"/>
    </row>
    <row r="260" spans="1:24" ht="13.5" customHeight="1">
      <c r="A260" s="84"/>
      <c r="B260" s="80"/>
      <c r="C260" s="81"/>
      <c r="D260" s="25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3"/>
      <c r="X260" s="7"/>
    </row>
    <row r="261" spans="1:24" ht="13.5" customHeight="1">
      <c r="A261" s="84"/>
      <c r="B261" s="80"/>
      <c r="C261" s="81"/>
      <c r="D261" s="25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3"/>
      <c r="X261" s="7"/>
    </row>
    <row r="262" spans="1:24" ht="13.5" customHeight="1">
      <c r="A262" s="84"/>
      <c r="B262" s="80"/>
      <c r="C262" s="81"/>
      <c r="D262" s="25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3"/>
      <c r="X262" s="7"/>
    </row>
    <row r="263" spans="1:24" ht="13.5" customHeight="1">
      <c r="A263" s="84"/>
      <c r="B263" s="80"/>
      <c r="C263" s="81"/>
      <c r="D263" s="25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3"/>
      <c r="X263" s="7"/>
    </row>
    <row r="264" spans="1:24" ht="13.5" customHeight="1">
      <c r="A264" s="84"/>
      <c r="B264" s="80"/>
      <c r="C264" s="81"/>
      <c r="D264" s="25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3"/>
      <c r="X264" s="7"/>
    </row>
    <row r="265" spans="1:24" ht="13.5" customHeight="1">
      <c r="A265" s="84"/>
      <c r="B265" s="80"/>
      <c r="C265" s="81"/>
      <c r="D265" s="25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3"/>
      <c r="X265" s="7"/>
    </row>
    <row r="266" spans="1:24" ht="13.5" customHeight="1">
      <c r="A266" s="84"/>
      <c r="B266" s="80"/>
      <c r="C266" s="81"/>
      <c r="D266" s="25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3"/>
      <c r="X266" s="7"/>
    </row>
    <row r="267" spans="1:24" ht="13.5" customHeight="1">
      <c r="A267" s="84"/>
      <c r="B267" s="80"/>
      <c r="C267" s="81"/>
      <c r="D267" s="25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3"/>
      <c r="X267" s="7"/>
    </row>
    <row r="268" spans="1:24" ht="13.5" customHeight="1">
      <c r="A268" s="84"/>
      <c r="B268" s="80"/>
      <c r="C268" s="81"/>
      <c r="D268" s="25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3"/>
      <c r="X268" s="7"/>
    </row>
    <row r="269" spans="1:24" ht="13.5" customHeight="1">
      <c r="A269" s="84"/>
      <c r="B269" s="80"/>
      <c r="C269" s="81"/>
      <c r="D269" s="25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3"/>
      <c r="X269" s="7"/>
    </row>
    <row r="270" spans="1:24" ht="13.5" customHeight="1">
      <c r="A270" s="84"/>
      <c r="B270" s="80"/>
      <c r="C270" s="81"/>
      <c r="D270" s="25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3"/>
      <c r="X270" s="7"/>
    </row>
    <row r="271" spans="1:24" ht="13.5" customHeight="1">
      <c r="A271" s="84"/>
      <c r="B271" s="80"/>
      <c r="C271" s="81"/>
      <c r="D271" s="25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3"/>
      <c r="X271" s="7"/>
    </row>
    <row r="272" spans="1:24" ht="13.5" customHeight="1">
      <c r="A272" s="84"/>
      <c r="B272" s="80"/>
      <c r="C272" s="81"/>
      <c r="D272" s="25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3"/>
      <c r="X272" s="7"/>
    </row>
    <row r="273" spans="1:24" ht="13.5" customHeight="1">
      <c r="A273" s="84"/>
      <c r="B273" s="80"/>
      <c r="C273" s="81"/>
      <c r="D273" s="25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3"/>
      <c r="X273" s="7"/>
    </row>
    <row r="274" spans="1:24" ht="13.5" customHeight="1">
      <c r="A274" s="84"/>
      <c r="B274" s="80"/>
      <c r="C274" s="81"/>
      <c r="D274" s="25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3"/>
      <c r="X274" s="7"/>
    </row>
    <row r="275" spans="1:24" ht="13.5" customHeight="1">
      <c r="A275" s="84"/>
      <c r="B275" s="80"/>
      <c r="C275" s="81"/>
      <c r="D275" s="25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3"/>
      <c r="X275" s="7"/>
    </row>
    <row r="276" spans="1:24" ht="13.5" customHeight="1">
      <c r="A276" s="84"/>
      <c r="B276" s="80"/>
      <c r="C276" s="81"/>
      <c r="D276" s="25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3"/>
      <c r="X276" s="7"/>
    </row>
    <row r="277" spans="1:24" ht="13.5" customHeight="1">
      <c r="A277" s="84"/>
      <c r="B277" s="80"/>
      <c r="C277" s="81"/>
      <c r="D277" s="25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3"/>
      <c r="X277" s="7"/>
    </row>
    <row r="278" spans="1:24" ht="13.5" customHeight="1">
      <c r="A278" s="84"/>
      <c r="B278" s="80"/>
      <c r="C278" s="81"/>
      <c r="D278" s="25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3"/>
      <c r="X278" s="7"/>
    </row>
    <row r="279" spans="1:24" ht="13.5" customHeight="1">
      <c r="A279" s="84"/>
      <c r="B279" s="80"/>
      <c r="C279" s="81"/>
      <c r="D279" s="25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3"/>
      <c r="X279" s="7"/>
    </row>
    <row r="280" spans="1:24" ht="13.5" customHeight="1">
      <c r="A280" s="84"/>
      <c r="B280" s="80"/>
      <c r="C280" s="81"/>
      <c r="D280" s="25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3"/>
      <c r="X280" s="7"/>
    </row>
    <row r="281" spans="1:24" ht="13.5" customHeight="1">
      <c r="A281" s="84"/>
      <c r="B281" s="80"/>
      <c r="C281" s="81"/>
      <c r="D281" s="25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3"/>
      <c r="X281" s="7"/>
    </row>
    <row r="282" spans="1:24" ht="13.5" customHeight="1">
      <c r="A282" s="84"/>
      <c r="B282" s="80"/>
      <c r="C282" s="81"/>
      <c r="D282" s="25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3"/>
      <c r="X282" s="7"/>
    </row>
    <row r="283" spans="1:24" ht="13.5" customHeight="1">
      <c r="A283" s="84"/>
      <c r="B283" s="80"/>
      <c r="C283" s="81"/>
      <c r="D283" s="25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3"/>
      <c r="X283" s="7"/>
    </row>
    <row r="284" spans="1:24" ht="13.5" customHeight="1">
      <c r="A284" s="84"/>
      <c r="B284" s="80"/>
      <c r="C284" s="81"/>
      <c r="D284" s="25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3"/>
      <c r="X284" s="7"/>
    </row>
    <row r="285" spans="1:24" ht="13.5" customHeight="1">
      <c r="A285" s="84"/>
      <c r="B285" s="80"/>
      <c r="C285" s="81"/>
      <c r="D285" s="25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3"/>
      <c r="X285" s="7"/>
    </row>
    <row r="286" spans="1:24" ht="13.5" customHeight="1">
      <c r="A286" s="84"/>
      <c r="B286" s="80"/>
      <c r="C286" s="81"/>
      <c r="D286" s="25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3"/>
      <c r="X286" s="7"/>
    </row>
    <row r="287" spans="1:24" ht="13.5" customHeight="1">
      <c r="A287" s="84"/>
      <c r="B287" s="80"/>
      <c r="C287" s="81"/>
      <c r="D287" s="25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3"/>
      <c r="X287" s="7"/>
    </row>
    <row r="288" spans="1:24" ht="13.5" customHeight="1">
      <c r="A288" s="84"/>
      <c r="B288" s="80"/>
      <c r="C288" s="81"/>
      <c r="D288" s="25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3"/>
      <c r="X288" s="7"/>
    </row>
    <row r="289" spans="1:24" ht="13.5" customHeight="1">
      <c r="A289" s="84"/>
      <c r="B289" s="80"/>
      <c r="C289" s="81"/>
      <c r="D289" s="25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3"/>
      <c r="X289" s="7"/>
    </row>
    <row r="290" spans="1:24" ht="13.5" customHeight="1">
      <c r="A290" s="84"/>
      <c r="B290" s="80"/>
      <c r="C290" s="81"/>
      <c r="D290" s="25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3"/>
      <c r="X290" s="7"/>
    </row>
    <row r="291" spans="1:24" ht="13.5" customHeight="1">
      <c r="A291" s="84"/>
      <c r="B291" s="80"/>
      <c r="C291" s="81"/>
      <c r="D291" s="25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3"/>
      <c r="X291" s="7"/>
    </row>
    <row r="292" spans="1:24" ht="13.5" customHeight="1">
      <c r="A292" s="84"/>
      <c r="B292" s="80"/>
      <c r="C292" s="81"/>
      <c r="D292" s="25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3"/>
      <c r="X292" s="7"/>
    </row>
    <row r="293" spans="1:24" ht="13.5" customHeight="1">
      <c r="A293" s="84"/>
      <c r="B293" s="80"/>
      <c r="C293" s="81"/>
      <c r="D293" s="25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3"/>
      <c r="X293" s="7"/>
    </row>
    <row r="294" spans="1:24" ht="13.5" customHeight="1">
      <c r="A294" s="84"/>
      <c r="B294" s="80"/>
      <c r="C294" s="81"/>
      <c r="D294" s="25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3"/>
      <c r="X294" s="7"/>
    </row>
    <row r="295" spans="1:24" ht="13.5" customHeight="1">
      <c r="A295" s="84"/>
      <c r="B295" s="80"/>
      <c r="C295" s="81"/>
      <c r="D295" s="25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3"/>
      <c r="X295" s="7"/>
    </row>
    <row r="296" spans="1:24" ht="13.5" customHeight="1">
      <c r="A296" s="84"/>
      <c r="B296" s="80"/>
      <c r="C296" s="81"/>
      <c r="D296" s="25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3"/>
      <c r="X296" s="7"/>
    </row>
    <row r="297" spans="1:24" ht="13.5" customHeight="1">
      <c r="A297" s="84"/>
      <c r="B297" s="80"/>
      <c r="C297" s="81"/>
      <c r="D297" s="25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3"/>
      <c r="X297" s="7"/>
    </row>
    <row r="298" spans="1:24" ht="13.5" customHeight="1">
      <c r="A298" s="84"/>
      <c r="B298" s="80"/>
      <c r="C298" s="81"/>
      <c r="D298" s="25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3"/>
      <c r="X298" s="7"/>
    </row>
    <row r="299" spans="1:24" ht="13.5" customHeight="1">
      <c r="A299" s="84"/>
      <c r="B299" s="80"/>
      <c r="C299" s="81"/>
      <c r="D299" s="25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3"/>
      <c r="X299" s="7"/>
    </row>
    <row r="300" spans="1:24" ht="13.5" customHeight="1">
      <c r="A300" s="84"/>
      <c r="B300" s="80"/>
      <c r="C300" s="81"/>
      <c r="D300" s="25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3"/>
      <c r="X300" s="7"/>
    </row>
    <row r="301" spans="1:24" ht="13.5" customHeight="1">
      <c r="A301" s="84"/>
      <c r="B301" s="80"/>
      <c r="C301" s="81"/>
      <c r="D301" s="25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3"/>
      <c r="X301" s="7"/>
    </row>
    <row r="302" spans="1:24" ht="13.5" customHeight="1">
      <c r="A302" s="84"/>
      <c r="B302" s="80"/>
      <c r="C302" s="81"/>
      <c r="D302" s="25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3"/>
      <c r="X302" s="7"/>
    </row>
    <row r="303" spans="1:24" ht="13.5" customHeight="1">
      <c r="A303" s="84"/>
      <c r="B303" s="80"/>
      <c r="C303" s="81"/>
      <c r="D303" s="25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3"/>
      <c r="X303" s="7"/>
    </row>
    <row r="304" spans="1:24" ht="13.5" customHeight="1">
      <c r="A304" s="84"/>
      <c r="B304" s="80"/>
      <c r="C304" s="81"/>
      <c r="D304" s="25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3"/>
      <c r="X304" s="7"/>
    </row>
    <row r="305" spans="1:24" ht="13.5" customHeight="1">
      <c r="A305" s="84"/>
      <c r="B305" s="80"/>
      <c r="C305" s="81"/>
      <c r="D305" s="25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3"/>
      <c r="X305" s="7"/>
    </row>
    <row r="306" spans="1:24" ht="13.5" customHeight="1">
      <c r="A306" s="84"/>
      <c r="B306" s="80"/>
      <c r="C306" s="81"/>
      <c r="D306" s="25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3"/>
      <c r="X306" s="7"/>
    </row>
    <row r="307" spans="1:24" ht="13.5" customHeight="1">
      <c r="A307" s="84"/>
      <c r="B307" s="80"/>
      <c r="C307" s="81"/>
      <c r="D307" s="25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3"/>
      <c r="X307" s="7"/>
    </row>
    <row r="308" spans="1:24" ht="13.5" customHeight="1">
      <c r="A308" s="84"/>
      <c r="B308" s="80"/>
      <c r="C308" s="81"/>
      <c r="D308" s="25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3"/>
      <c r="X308" s="7"/>
    </row>
    <row r="309" spans="1:24" ht="13.5" customHeight="1">
      <c r="A309" s="84"/>
      <c r="B309" s="80"/>
      <c r="C309" s="81"/>
      <c r="D309" s="25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3"/>
      <c r="X309" s="7"/>
    </row>
    <row r="310" spans="1:24" ht="13.5" customHeight="1">
      <c r="A310" s="84"/>
      <c r="B310" s="80"/>
      <c r="C310" s="81"/>
      <c r="D310" s="25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3"/>
      <c r="X310" s="7"/>
    </row>
    <row r="311" spans="1:24" ht="13.5" customHeight="1">
      <c r="A311" s="84"/>
      <c r="B311" s="80"/>
      <c r="C311" s="81"/>
      <c r="D311" s="25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3"/>
      <c r="X311" s="7"/>
    </row>
    <row r="312" spans="1:24" ht="13.5" customHeight="1">
      <c r="A312" s="84"/>
      <c r="B312" s="80"/>
      <c r="C312" s="81"/>
      <c r="D312" s="25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3"/>
      <c r="X312" s="7"/>
    </row>
    <row r="313" spans="1:24" ht="13.5" customHeight="1">
      <c r="A313" s="84"/>
      <c r="B313" s="80"/>
      <c r="C313" s="81"/>
      <c r="D313" s="25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3"/>
      <c r="X313" s="7"/>
    </row>
    <row r="314" spans="1:24" ht="13.5" customHeight="1">
      <c r="A314" s="84"/>
      <c r="B314" s="80"/>
      <c r="C314" s="81"/>
      <c r="D314" s="25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3"/>
      <c r="X314" s="7"/>
    </row>
    <row r="315" spans="1:24" ht="13.5" customHeight="1">
      <c r="A315" s="84"/>
      <c r="B315" s="80"/>
      <c r="C315" s="81"/>
      <c r="D315" s="25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3"/>
      <c r="X315" s="7"/>
    </row>
    <row r="316" spans="1:24" ht="13.5" customHeight="1">
      <c r="A316" s="84"/>
      <c r="B316" s="80"/>
      <c r="C316" s="81"/>
      <c r="D316" s="25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3"/>
      <c r="X316" s="7"/>
    </row>
    <row r="317" spans="1:24" ht="13.5" customHeight="1">
      <c r="A317" s="84"/>
      <c r="B317" s="80"/>
      <c r="C317" s="81"/>
      <c r="D317" s="25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3"/>
      <c r="X317" s="7"/>
    </row>
    <row r="318" spans="1:24" ht="13.5" customHeight="1">
      <c r="A318" s="84"/>
      <c r="B318" s="80"/>
      <c r="C318" s="81"/>
      <c r="D318" s="25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3"/>
      <c r="X318" s="7"/>
    </row>
    <row r="319" spans="1:24" ht="13.5" customHeight="1">
      <c r="A319" s="84"/>
      <c r="B319" s="80"/>
      <c r="C319" s="81"/>
      <c r="D319" s="25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3"/>
      <c r="X319" s="7"/>
    </row>
    <row r="320" spans="1:24" ht="13.5" customHeight="1">
      <c r="A320" s="84"/>
      <c r="B320" s="80"/>
      <c r="C320" s="81"/>
      <c r="D320" s="25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3"/>
      <c r="X320" s="7"/>
    </row>
    <row r="321" spans="1:24" ht="13.5" customHeight="1">
      <c r="A321" s="84"/>
      <c r="B321" s="80"/>
      <c r="C321" s="81"/>
      <c r="D321" s="25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3"/>
      <c r="X321" s="7"/>
    </row>
    <row r="322" spans="1:24" ht="13.5" customHeight="1">
      <c r="A322" s="84"/>
      <c r="B322" s="80"/>
      <c r="C322" s="81"/>
      <c r="D322" s="25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3"/>
      <c r="X322" s="7"/>
    </row>
    <row r="323" spans="1:24" ht="13.5" customHeight="1">
      <c r="A323" s="84"/>
      <c r="B323" s="80"/>
      <c r="C323" s="81"/>
      <c r="D323" s="25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3"/>
      <c r="X323" s="7"/>
    </row>
    <row r="324" spans="1:24" ht="13.5" customHeight="1">
      <c r="A324" s="84"/>
      <c r="B324" s="80"/>
      <c r="C324" s="81"/>
      <c r="D324" s="25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3"/>
      <c r="X324" s="7"/>
    </row>
    <row r="325" spans="1:24" ht="13.5" customHeight="1">
      <c r="A325" s="84"/>
      <c r="B325" s="80"/>
      <c r="C325" s="81"/>
      <c r="D325" s="25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3"/>
      <c r="X325" s="7"/>
    </row>
    <row r="326" spans="1:24" ht="13.5" customHeight="1">
      <c r="A326" s="84"/>
      <c r="B326" s="80"/>
      <c r="C326" s="81"/>
      <c r="D326" s="25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3"/>
      <c r="X326" s="7"/>
    </row>
    <row r="327" spans="1:24" ht="13.5" customHeight="1">
      <c r="A327" s="84"/>
      <c r="B327" s="80"/>
      <c r="C327" s="81"/>
      <c r="D327" s="25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3"/>
      <c r="X327" s="7"/>
    </row>
    <row r="328" spans="1:24" ht="13.5" customHeight="1">
      <c r="A328" s="84"/>
      <c r="B328" s="80"/>
      <c r="C328" s="81"/>
      <c r="D328" s="25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3"/>
      <c r="X328" s="7"/>
    </row>
    <row r="329" spans="1:24" ht="13.5" customHeight="1">
      <c r="A329" s="84"/>
      <c r="B329" s="80"/>
      <c r="C329" s="81"/>
      <c r="D329" s="25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3"/>
      <c r="X329" s="7"/>
    </row>
    <row r="330" spans="1:24" ht="13.5" customHeight="1">
      <c r="A330" s="84"/>
      <c r="B330" s="80"/>
      <c r="C330" s="81"/>
      <c r="D330" s="25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3"/>
      <c r="X330" s="7"/>
    </row>
    <row r="331" spans="1:24" ht="13.5" customHeight="1">
      <c r="A331" s="84"/>
      <c r="B331" s="80"/>
      <c r="C331" s="81"/>
      <c r="D331" s="25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3"/>
      <c r="X331" s="7"/>
    </row>
    <row r="332" spans="1:24" ht="13.5" customHeight="1">
      <c r="A332" s="84"/>
      <c r="B332" s="80"/>
      <c r="C332" s="81"/>
      <c r="D332" s="25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3"/>
      <c r="X332" s="7"/>
    </row>
    <row r="333" spans="1:24" ht="13.5" customHeight="1">
      <c r="A333" s="84"/>
      <c r="B333" s="80"/>
      <c r="C333" s="81"/>
      <c r="D333" s="25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3"/>
      <c r="X333" s="7"/>
    </row>
    <row r="334" spans="1:24" ht="13.5" customHeight="1">
      <c r="A334" s="84"/>
      <c r="B334" s="80"/>
      <c r="C334" s="81"/>
      <c r="D334" s="25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3"/>
      <c r="X334" s="7"/>
    </row>
    <row r="335" spans="1:24" ht="13.5" customHeight="1">
      <c r="A335" s="84"/>
      <c r="B335" s="80"/>
      <c r="C335" s="81"/>
      <c r="D335" s="25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3"/>
      <c r="X335" s="7"/>
    </row>
    <row r="336" spans="1:24" ht="13.5" customHeight="1">
      <c r="A336" s="84"/>
      <c r="B336" s="80"/>
      <c r="C336" s="81"/>
      <c r="D336" s="25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3"/>
      <c r="X336" s="7"/>
    </row>
    <row r="337" spans="1:24" ht="13.5" customHeight="1">
      <c r="A337" s="84"/>
      <c r="B337" s="80"/>
      <c r="C337" s="81"/>
      <c r="D337" s="25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3"/>
      <c r="X337" s="7"/>
    </row>
    <row r="338" spans="1:24" ht="13.5" customHeight="1">
      <c r="A338" s="84"/>
      <c r="B338" s="80"/>
      <c r="C338" s="81"/>
      <c r="D338" s="25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3"/>
      <c r="X338" s="7"/>
    </row>
    <row r="339" spans="1:24" ht="13.5" customHeight="1">
      <c r="A339" s="84"/>
      <c r="B339" s="80"/>
      <c r="C339" s="81"/>
      <c r="D339" s="25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3"/>
      <c r="X339" s="7"/>
    </row>
    <row r="340" spans="1:24" ht="13.5" customHeight="1">
      <c r="A340" s="84"/>
      <c r="B340" s="80"/>
      <c r="C340" s="81"/>
      <c r="D340" s="25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3"/>
      <c r="X340" s="7"/>
    </row>
    <row r="341" spans="1:24" ht="13.5" customHeight="1">
      <c r="A341" s="84"/>
      <c r="B341" s="80"/>
      <c r="C341" s="81"/>
      <c r="D341" s="25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3"/>
      <c r="X341" s="7"/>
    </row>
    <row r="342" spans="1:24" ht="13.5" customHeight="1">
      <c r="A342" s="84"/>
      <c r="B342" s="80"/>
      <c r="C342" s="81"/>
      <c r="D342" s="25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3"/>
      <c r="X342" s="7"/>
    </row>
    <row r="343" spans="1:24" ht="13.5" customHeight="1">
      <c r="A343" s="84"/>
      <c r="B343" s="80"/>
      <c r="C343" s="81"/>
      <c r="D343" s="25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3"/>
      <c r="X343" s="7"/>
    </row>
    <row r="344" spans="1:24" ht="13.5" customHeight="1">
      <c r="A344" s="84"/>
      <c r="B344" s="80"/>
      <c r="C344" s="81"/>
      <c r="D344" s="25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3"/>
      <c r="X344" s="7"/>
    </row>
    <row r="345" spans="1:24" ht="13.5" customHeight="1">
      <c r="A345" s="84"/>
      <c r="B345" s="80"/>
      <c r="C345" s="81"/>
      <c r="D345" s="25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3"/>
      <c r="X345" s="7"/>
    </row>
    <row r="346" spans="1:24" ht="13.5" customHeight="1">
      <c r="A346" s="84"/>
      <c r="B346" s="80"/>
      <c r="C346" s="81"/>
      <c r="D346" s="25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3"/>
      <c r="X346" s="7"/>
    </row>
    <row r="347" spans="1:24" ht="13.5" customHeight="1">
      <c r="A347" s="84"/>
      <c r="B347" s="80"/>
      <c r="C347" s="81"/>
      <c r="D347" s="25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3"/>
      <c r="X347" s="7"/>
    </row>
    <row r="348" spans="1:24" ht="13.5" customHeight="1">
      <c r="A348" s="84"/>
      <c r="B348" s="80"/>
      <c r="C348" s="81"/>
      <c r="D348" s="25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3"/>
      <c r="X348" s="7"/>
    </row>
    <row r="349" spans="1:24" ht="13.5" customHeight="1">
      <c r="A349" s="84"/>
      <c r="B349" s="80"/>
      <c r="C349" s="81"/>
      <c r="D349" s="25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3"/>
      <c r="X349" s="7"/>
    </row>
    <row r="350" spans="1:24" ht="13.5" customHeight="1">
      <c r="A350" s="84"/>
      <c r="B350" s="80"/>
      <c r="C350" s="81"/>
      <c r="D350" s="25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3"/>
      <c r="X350" s="7"/>
    </row>
    <row r="351" spans="1:24" ht="13.5" customHeight="1">
      <c r="A351" s="84"/>
      <c r="B351" s="80"/>
      <c r="C351" s="81"/>
      <c r="D351" s="25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3"/>
      <c r="X351" s="7"/>
    </row>
    <row r="352" spans="1:24" ht="13.5" customHeight="1">
      <c r="A352" s="84"/>
      <c r="B352" s="80"/>
      <c r="C352" s="81"/>
      <c r="D352" s="25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3"/>
      <c r="X352" s="7"/>
    </row>
    <row r="353" spans="1:24" ht="13.5" customHeight="1">
      <c r="A353" s="84"/>
      <c r="B353" s="80"/>
      <c r="C353" s="81"/>
      <c r="D353" s="25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3"/>
      <c r="X353" s="7"/>
    </row>
    <row r="354" spans="1:24" ht="13.5" customHeight="1">
      <c r="A354" s="84"/>
      <c r="B354" s="80"/>
      <c r="C354" s="81"/>
      <c r="D354" s="25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3"/>
      <c r="X354" s="7"/>
    </row>
    <row r="355" spans="1:24" ht="13.5" customHeight="1">
      <c r="A355" s="84"/>
      <c r="B355" s="80"/>
      <c r="C355" s="81"/>
      <c r="D355" s="25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3"/>
      <c r="X355" s="7"/>
    </row>
    <row r="356" spans="1:24" ht="13.5" customHeight="1">
      <c r="A356" s="84"/>
      <c r="B356" s="80"/>
      <c r="C356" s="81"/>
      <c r="D356" s="25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3"/>
      <c r="X356" s="7"/>
    </row>
    <row r="357" spans="1:24" ht="13.5" customHeight="1">
      <c r="A357" s="84"/>
      <c r="B357" s="80"/>
      <c r="C357" s="81"/>
      <c r="D357" s="25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3"/>
      <c r="X357" s="7"/>
    </row>
    <row r="358" spans="1:24" ht="13.5" customHeight="1">
      <c r="A358" s="84"/>
      <c r="B358" s="80"/>
      <c r="C358" s="81"/>
      <c r="D358" s="25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3"/>
      <c r="X358" s="7"/>
    </row>
    <row r="359" spans="1:24" ht="13.5" customHeight="1">
      <c r="A359" s="84"/>
      <c r="B359" s="80"/>
      <c r="C359" s="81"/>
      <c r="D359" s="25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3"/>
      <c r="X359" s="7"/>
    </row>
    <row r="360" spans="1:24" ht="13.5" customHeight="1">
      <c r="A360" s="84"/>
      <c r="B360" s="80"/>
      <c r="C360" s="81"/>
      <c r="D360" s="25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3"/>
      <c r="X360" s="7"/>
    </row>
    <row r="361" spans="1:24" ht="13.5" customHeight="1">
      <c r="A361" s="84"/>
      <c r="B361" s="80"/>
      <c r="C361" s="81"/>
      <c r="D361" s="25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3"/>
      <c r="X361" s="7"/>
    </row>
    <row r="362" spans="1:24" ht="13.5" customHeight="1">
      <c r="A362" s="84"/>
      <c r="B362" s="80"/>
      <c r="C362" s="81"/>
      <c r="D362" s="25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3"/>
      <c r="X362" s="7"/>
    </row>
    <row r="363" spans="1:24" ht="13.5" customHeight="1">
      <c r="A363" s="84"/>
      <c r="B363" s="80"/>
      <c r="C363" s="81"/>
      <c r="D363" s="25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3"/>
      <c r="X363" s="7"/>
    </row>
    <row r="364" spans="1:24" ht="13.5" customHeight="1">
      <c r="A364" s="84"/>
      <c r="B364" s="80"/>
      <c r="C364" s="81"/>
      <c r="D364" s="25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3"/>
      <c r="X364" s="7"/>
    </row>
    <row r="365" spans="1:24" ht="13.5" customHeight="1">
      <c r="A365" s="84"/>
      <c r="B365" s="80"/>
      <c r="C365" s="81"/>
      <c r="D365" s="25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3"/>
      <c r="X365" s="7"/>
    </row>
    <row r="366" spans="1:24" ht="13.5" customHeight="1">
      <c r="A366" s="84"/>
      <c r="B366" s="80"/>
      <c r="C366" s="81"/>
      <c r="D366" s="25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3"/>
      <c r="X366" s="7"/>
    </row>
    <row r="367" spans="1:24" ht="13.5" customHeight="1">
      <c r="A367" s="84"/>
      <c r="B367" s="80"/>
      <c r="C367" s="81"/>
      <c r="D367" s="25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3"/>
      <c r="X367" s="7"/>
    </row>
    <row r="368" spans="1:24" ht="13.5" customHeight="1">
      <c r="A368" s="84"/>
      <c r="B368" s="80"/>
      <c r="C368" s="81"/>
      <c r="D368" s="25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3"/>
      <c r="X368" s="7"/>
    </row>
    <row r="369" spans="1:24" ht="13.5" customHeight="1">
      <c r="A369" s="84"/>
      <c r="B369" s="80"/>
      <c r="C369" s="81"/>
      <c r="D369" s="25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3"/>
      <c r="X369" s="7"/>
    </row>
    <row r="370" spans="1:24" ht="13.5" customHeight="1">
      <c r="A370" s="84"/>
      <c r="B370" s="80"/>
      <c r="C370" s="81"/>
      <c r="D370" s="25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3"/>
      <c r="X370" s="7"/>
    </row>
    <row r="371" spans="1:24" ht="13.5" customHeight="1">
      <c r="A371" s="84"/>
      <c r="B371" s="80"/>
      <c r="C371" s="81"/>
      <c r="D371" s="25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3"/>
      <c r="X371" s="7"/>
    </row>
    <row r="372" spans="1:24" ht="13.5" customHeight="1">
      <c r="A372" s="84"/>
      <c r="B372" s="80"/>
      <c r="C372" s="81"/>
      <c r="D372" s="25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3"/>
      <c r="X372" s="7"/>
    </row>
    <row r="373" spans="1:24" ht="13.5" customHeight="1">
      <c r="A373" s="84"/>
      <c r="B373" s="80"/>
      <c r="C373" s="81"/>
      <c r="D373" s="25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3"/>
      <c r="X373" s="7"/>
    </row>
    <row r="374" spans="1:24" ht="13.5" customHeight="1">
      <c r="A374" s="84"/>
      <c r="B374" s="80"/>
      <c r="C374" s="81"/>
      <c r="D374" s="25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3"/>
      <c r="X374" s="7"/>
    </row>
    <row r="375" spans="1:24" ht="13.5" customHeight="1">
      <c r="A375" s="84"/>
      <c r="B375" s="80"/>
      <c r="C375" s="81"/>
      <c r="D375" s="25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3"/>
      <c r="X375" s="7"/>
    </row>
    <row r="376" spans="1:24" ht="13.5" customHeight="1">
      <c r="A376" s="84"/>
      <c r="B376" s="80"/>
      <c r="C376" s="81"/>
      <c r="D376" s="25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3"/>
      <c r="X376" s="7"/>
    </row>
    <row r="377" spans="1:24" ht="13.5" customHeight="1">
      <c r="A377" s="84"/>
      <c r="B377" s="80"/>
      <c r="C377" s="81"/>
      <c r="D377" s="25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3"/>
      <c r="X377" s="7"/>
    </row>
    <row r="378" spans="1:24" ht="13.5" customHeight="1">
      <c r="A378" s="84"/>
      <c r="B378" s="80"/>
      <c r="C378" s="81"/>
      <c r="D378" s="25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3"/>
      <c r="X378" s="7"/>
    </row>
    <row r="379" spans="1:24" ht="13.5" customHeight="1">
      <c r="A379" s="84"/>
      <c r="B379" s="80"/>
      <c r="C379" s="81"/>
      <c r="D379" s="25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3"/>
      <c r="X379" s="7"/>
    </row>
    <row r="380" spans="1:24" ht="13.5" customHeight="1">
      <c r="A380" s="84"/>
      <c r="B380" s="80"/>
      <c r="C380" s="81"/>
      <c r="D380" s="25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3"/>
      <c r="X380" s="7"/>
    </row>
    <row r="381" spans="1:24" ht="13.5" customHeight="1">
      <c r="A381" s="84"/>
      <c r="B381" s="80"/>
      <c r="C381" s="81"/>
      <c r="D381" s="25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3"/>
      <c r="X381" s="7"/>
    </row>
    <row r="382" spans="1:24" ht="13.5" customHeight="1">
      <c r="A382" s="84"/>
      <c r="B382" s="80"/>
      <c r="C382" s="81"/>
      <c r="D382" s="25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3"/>
      <c r="X382" s="7"/>
    </row>
    <row r="383" spans="1:24" ht="13.5" customHeight="1">
      <c r="A383" s="84"/>
      <c r="B383" s="80"/>
      <c r="C383" s="81"/>
      <c r="D383" s="25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3"/>
      <c r="X383" s="7"/>
    </row>
    <row r="384" spans="1:24" ht="13.5" customHeight="1">
      <c r="A384" s="84"/>
      <c r="B384" s="80"/>
      <c r="C384" s="81"/>
      <c r="D384" s="25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3"/>
      <c r="X384" s="7"/>
    </row>
    <row r="385" spans="1:24" ht="13.5" customHeight="1">
      <c r="A385" s="84"/>
      <c r="B385" s="80"/>
      <c r="C385" s="81"/>
      <c r="D385" s="25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3"/>
      <c r="X385" s="7"/>
    </row>
    <row r="386" spans="1:24" ht="13.5" customHeight="1">
      <c r="A386" s="84"/>
      <c r="B386" s="80"/>
      <c r="C386" s="81"/>
      <c r="D386" s="25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3"/>
      <c r="X386" s="7"/>
    </row>
    <row r="387" spans="1:24" ht="13.5" customHeight="1">
      <c r="A387" s="84"/>
      <c r="B387" s="80"/>
      <c r="C387" s="81"/>
      <c r="D387" s="25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3"/>
      <c r="X387" s="7"/>
    </row>
    <row r="388" spans="1:24" ht="13.5" customHeight="1">
      <c r="A388" s="84"/>
      <c r="B388" s="80"/>
      <c r="C388" s="81"/>
      <c r="D388" s="25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3"/>
      <c r="X388" s="7"/>
    </row>
    <row r="389" spans="1:24" ht="13.5" customHeight="1">
      <c r="A389" s="84"/>
      <c r="B389" s="80"/>
      <c r="C389" s="81"/>
      <c r="D389" s="25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3"/>
      <c r="X389" s="7"/>
    </row>
    <row r="390" spans="1:24" ht="13.5" customHeight="1">
      <c r="A390" s="84"/>
      <c r="B390" s="80"/>
      <c r="C390" s="81"/>
      <c r="D390" s="25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3"/>
      <c r="X390" s="7"/>
    </row>
    <row r="391" spans="1:24" ht="13.5" customHeight="1">
      <c r="A391" s="84"/>
      <c r="B391" s="80"/>
      <c r="C391" s="81"/>
      <c r="D391" s="25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3"/>
      <c r="X391" s="7"/>
    </row>
    <row r="392" spans="1:24" ht="13.5" customHeight="1">
      <c r="A392" s="84"/>
      <c r="B392" s="80"/>
      <c r="C392" s="81"/>
      <c r="D392" s="25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3"/>
      <c r="X392" s="7"/>
    </row>
    <row r="393" spans="1:24" ht="13.5" customHeight="1">
      <c r="A393" s="84"/>
      <c r="B393" s="80"/>
      <c r="C393" s="81"/>
      <c r="D393" s="25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3"/>
      <c r="X393" s="7"/>
    </row>
    <row r="394" spans="1:24" ht="13.5" customHeight="1">
      <c r="A394" s="84"/>
      <c r="B394" s="80"/>
      <c r="C394" s="81"/>
      <c r="D394" s="25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3"/>
      <c r="X394" s="7"/>
    </row>
    <row r="395" spans="1:24" ht="13.5" customHeight="1">
      <c r="A395" s="84"/>
      <c r="B395" s="80"/>
      <c r="C395" s="81"/>
      <c r="D395" s="25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3"/>
      <c r="X395" s="7"/>
    </row>
    <row r="396" spans="1:24" ht="13.5" customHeight="1">
      <c r="A396" s="84"/>
      <c r="B396" s="80"/>
      <c r="C396" s="81"/>
      <c r="D396" s="25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3"/>
      <c r="X396" s="7"/>
    </row>
    <row r="397" spans="1:24" ht="13.5" customHeight="1">
      <c r="A397" s="84"/>
      <c r="B397" s="80"/>
      <c r="C397" s="81"/>
      <c r="D397" s="25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3"/>
      <c r="X397" s="7"/>
    </row>
    <row r="398" spans="1:24" ht="13.5" customHeight="1">
      <c r="A398" s="84"/>
      <c r="B398" s="80"/>
      <c r="C398" s="81"/>
      <c r="D398" s="25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3"/>
      <c r="X398" s="7"/>
    </row>
    <row r="399" spans="1:24" ht="13.5" customHeight="1">
      <c r="A399" s="84"/>
      <c r="B399" s="80"/>
      <c r="C399" s="81"/>
      <c r="D399" s="25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3"/>
      <c r="X399" s="7"/>
    </row>
    <row r="400" spans="1:24" ht="13.5" customHeight="1">
      <c r="A400" s="84"/>
      <c r="B400" s="80"/>
      <c r="C400" s="81"/>
      <c r="D400" s="25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3"/>
      <c r="X400" s="7"/>
    </row>
    <row r="401" spans="1:24" ht="13.5" customHeight="1">
      <c r="A401" s="84"/>
      <c r="B401" s="80"/>
      <c r="C401" s="81"/>
      <c r="D401" s="25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3"/>
      <c r="X401" s="7"/>
    </row>
    <row r="402" spans="1:24" ht="13.5" customHeight="1">
      <c r="A402" s="84"/>
      <c r="B402" s="80"/>
      <c r="C402" s="81"/>
      <c r="D402" s="25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3"/>
      <c r="X402" s="7"/>
    </row>
    <row r="403" spans="1:24" ht="13.5" customHeight="1">
      <c r="A403" s="84"/>
      <c r="B403" s="80"/>
      <c r="C403" s="81"/>
      <c r="D403" s="25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3"/>
      <c r="X403" s="7"/>
    </row>
    <row r="404" spans="1:24" ht="13.5" customHeight="1">
      <c r="A404" s="84"/>
      <c r="B404" s="80"/>
      <c r="C404" s="81"/>
      <c r="D404" s="25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3"/>
      <c r="X404" s="7"/>
    </row>
    <row r="405" spans="1:24" ht="13.5" customHeight="1">
      <c r="A405" s="84"/>
      <c r="B405" s="80"/>
      <c r="C405" s="81"/>
      <c r="D405" s="25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3"/>
      <c r="X405" s="7"/>
    </row>
    <row r="406" spans="1:24" ht="13.5" customHeight="1">
      <c r="A406" s="84"/>
      <c r="B406" s="80"/>
      <c r="C406" s="81"/>
      <c r="D406" s="25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3"/>
      <c r="X406" s="7"/>
    </row>
    <row r="407" spans="1:24" ht="13.5" customHeight="1">
      <c r="A407" s="84"/>
      <c r="B407" s="80"/>
      <c r="C407" s="81"/>
      <c r="D407" s="25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3"/>
      <c r="X407" s="7"/>
    </row>
    <row r="408" spans="1:24" ht="13.5" customHeight="1">
      <c r="A408" s="84"/>
      <c r="B408" s="80"/>
      <c r="C408" s="81"/>
      <c r="D408" s="25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3"/>
      <c r="X408" s="7"/>
    </row>
    <row r="409" spans="1:24" ht="13.5" customHeight="1">
      <c r="A409" s="84"/>
      <c r="B409" s="80"/>
      <c r="C409" s="81"/>
      <c r="D409" s="25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3"/>
      <c r="X409" s="7"/>
    </row>
    <row r="410" spans="1:24" ht="13.5" customHeight="1">
      <c r="A410" s="84"/>
      <c r="B410" s="80"/>
      <c r="C410" s="81"/>
      <c r="D410" s="25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3"/>
      <c r="X410" s="7"/>
    </row>
    <row r="411" spans="1:24" ht="13.5" customHeight="1">
      <c r="A411" s="84"/>
      <c r="B411" s="80"/>
      <c r="C411" s="81"/>
      <c r="D411" s="25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3"/>
      <c r="X411" s="7"/>
    </row>
    <row r="412" spans="1:24" ht="13.5" customHeight="1">
      <c r="A412" s="84"/>
      <c r="B412" s="80"/>
      <c r="C412" s="81"/>
      <c r="D412" s="25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3"/>
      <c r="X412" s="7"/>
    </row>
    <row r="413" spans="1:24" ht="13.5" customHeight="1">
      <c r="A413" s="84"/>
      <c r="B413" s="80"/>
      <c r="C413" s="81"/>
      <c r="D413" s="25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3"/>
      <c r="X413" s="7"/>
    </row>
    <row r="414" spans="1:24" ht="13.5" customHeight="1">
      <c r="A414" s="84"/>
      <c r="B414" s="80"/>
      <c r="C414" s="81"/>
      <c r="D414" s="25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3"/>
      <c r="X414" s="7"/>
    </row>
    <row r="415" spans="1:24" ht="13.5" customHeight="1">
      <c r="A415" s="84"/>
      <c r="B415" s="80"/>
      <c r="C415" s="81"/>
      <c r="D415" s="25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3"/>
      <c r="X415" s="7"/>
    </row>
    <row r="416" spans="1:24" ht="13.5" customHeight="1">
      <c r="A416" s="84"/>
      <c r="B416" s="80"/>
      <c r="C416" s="81"/>
      <c r="D416" s="25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3"/>
      <c r="X416" s="7"/>
    </row>
    <row r="417" spans="1:24" ht="13.5" customHeight="1">
      <c r="A417" s="84"/>
      <c r="B417" s="80"/>
      <c r="C417" s="81"/>
      <c r="D417" s="25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3"/>
      <c r="X417" s="7"/>
    </row>
    <row r="418" spans="1:24" ht="13.5" customHeight="1">
      <c r="A418" s="84"/>
      <c r="B418" s="80"/>
      <c r="C418" s="81"/>
      <c r="D418" s="25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3"/>
      <c r="X418" s="7"/>
    </row>
    <row r="419" spans="1:24" ht="13.5" customHeight="1">
      <c r="A419" s="84"/>
      <c r="B419" s="80"/>
      <c r="C419" s="81"/>
      <c r="D419" s="25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3"/>
      <c r="X419" s="7"/>
    </row>
    <row r="420" spans="1:24" ht="13.5" customHeight="1">
      <c r="A420" s="84"/>
      <c r="B420" s="80"/>
      <c r="C420" s="81"/>
      <c r="D420" s="25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3"/>
      <c r="X420" s="7"/>
    </row>
    <row r="421" spans="1:24" ht="13.5" customHeight="1">
      <c r="A421" s="84"/>
      <c r="B421" s="80"/>
      <c r="C421" s="81"/>
      <c r="D421" s="25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3"/>
      <c r="X421" s="7"/>
    </row>
    <row r="422" spans="1:24" ht="13.5" customHeight="1">
      <c r="A422" s="84"/>
      <c r="B422" s="80"/>
      <c r="C422" s="81"/>
      <c r="D422" s="25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3"/>
      <c r="X422" s="7"/>
    </row>
    <row r="423" spans="1:24" ht="13.5" customHeight="1">
      <c r="A423" s="84"/>
      <c r="B423" s="80"/>
      <c r="C423" s="81"/>
      <c r="D423" s="25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3"/>
      <c r="X423" s="7"/>
    </row>
    <row r="424" spans="1:24" ht="13.5" customHeight="1">
      <c r="A424" s="84"/>
      <c r="B424" s="80"/>
      <c r="C424" s="81"/>
      <c r="D424" s="25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3"/>
      <c r="X424" s="7"/>
    </row>
    <row r="425" spans="1:24" ht="13.5" customHeight="1">
      <c r="A425" s="84"/>
      <c r="B425" s="80"/>
      <c r="C425" s="81"/>
      <c r="D425" s="25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3"/>
      <c r="X425" s="7"/>
    </row>
    <row r="426" spans="1:24" ht="13.5" customHeight="1">
      <c r="A426" s="84"/>
      <c r="B426" s="80"/>
      <c r="C426" s="81"/>
      <c r="D426" s="25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3"/>
      <c r="X426" s="7"/>
    </row>
    <row r="427" spans="1:24" ht="13.5" customHeight="1">
      <c r="A427" s="84"/>
      <c r="B427" s="80"/>
      <c r="C427" s="81"/>
      <c r="D427" s="25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3"/>
      <c r="X427" s="7"/>
    </row>
    <row r="428" spans="1:24" ht="13.5" customHeight="1">
      <c r="A428" s="84"/>
      <c r="B428" s="80"/>
      <c r="C428" s="81"/>
      <c r="D428" s="25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3"/>
      <c r="X428" s="7"/>
    </row>
    <row r="429" spans="1:24" ht="13.5" customHeight="1">
      <c r="A429" s="84"/>
      <c r="B429" s="80"/>
      <c r="C429" s="81"/>
      <c r="D429" s="25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3"/>
      <c r="X429" s="7"/>
    </row>
    <row r="430" spans="1:24" ht="13.5" customHeight="1">
      <c r="A430" s="84"/>
      <c r="B430" s="80"/>
      <c r="C430" s="81"/>
      <c r="D430" s="25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3"/>
      <c r="X430" s="7"/>
    </row>
    <row r="431" spans="1:24" ht="13.5" customHeight="1">
      <c r="A431" s="84"/>
      <c r="B431" s="80"/>
      <c r="C431" s="81"/>
      <c r="D431" s="25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3"/>
      <c r="X431" s="7"/>
    </row>
    <row r="432" spans="1:24" ht="13.5" customHeight="1">
      <c r="A432" s="84"/>
      <c r="B432" s="80"/>
      <c r="C432" s="81"/>
      <c r="D432" s="25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3"/>
      <c r="X432" s="7"/>
    </row>
    <row r="433" spans="1:24" ht="13.5" customHeight="1">
      <c r="A433" s="84"/>
      <c r="B433" s="80"/>
      <c r="C433" s="81"/>
      <c r="D433" s="25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3"/>
      <c r="X433" s="7"/>
    </row>
    <row r="434" spans="1:24" ht="13.5" customHeight="1">
      <c r="A434" s="84"/>
      <c r="B434" s="80"/>
      <c r="C434" s="81"/>
      <c r="D434" s="25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3"/>
      <c r="X434" s="7"/>
    </row>
    <row r="435" spans="1:24" ht="13.5" customHeight="1">
      <c r="A435" s="84"/>
      <c r="B435" s="80"/>
      <c r="C435" s="81"/>
      <c r="D435" s="25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3"/>
      <c r="X435" s="7"/>
    </row>
    <row r="436" spans="1:24" ht="13.5" customHeight="1">
      <c r="A436" s="84"/>
      <c r="B436" s="80"/>
      <c r="C436" s="81"/>
      <c r="D436" s="25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3"/>
      <c r="X436" s="7"/>
    </row>
    <row r="437" spans="1:24" ht="13.5" customHeight="1">
      <c r="A437" s="84"/>
      <c r="B437" s="80"/>
      <c r="C437" s="81"/>
      <c r="D437" s="25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3"/>
      <c r="X437" s="7"/>
    </row>
    <row r="438" spans="1:24" ht="13.5" customHeight="1">
      <c r="A438" s="84"/>
      <c r="B438" s="80"/>
      <c r="C438" s="81"/>
      <c r="D438" s="25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3"/>
      <c r="X438" s="7"/>
    </row>
    <row r="439" spans="1:24" ht="13.5" customHeight="1">
      <c r="A439" s="84"/>
      <c r="B439" s="80"/>
      <c r="C439" s="81"/>
      <c r="D439" s="25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3"/>
      <c r="X439" s="7"/>
    </row>
    <row r="440" spans="1:24" ht="13.5" customHeight="1">
      <c r="A440" s="84"/>
      <c r="B440" s="80"/>
      <c r="C440" s="81"/>
      <c r="D440" s="25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3"/>
      <c r="X440" s="7"/>
    </row>
    <row r="441" spans="1:24" ht="13.5" customHeight="1">
      <c r="A441" s="84"/>
      <c r="B441" s="80"/>
      <c r="C441" s="81"/>
      <c r="D441" s="25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3"/>
      <c r="X441" s="7"/>
    </row>
    <row r="442" spans="1:24" ht="13.5" customHeight="1">
      <c r="A442" s="84"/>
      <c r="B442" s="80"/>
      <c r="C442" s="81"/>
      <c r="D442" s="25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3"/>
      <c r="X442" s="7"/>
    </row>
    <row r="443" spans="1:24" ht="13.5" customHeight="1">
      <c r="A443" s="84"/>
      <c r="B443" s="80"/>
      <c r="C443" s="81"/>
      <c r="D443" s="25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3"/>
      <c r="X443" s="7"/>
    </row>
    <row r="444" spans="1:24" ht="13.5" customHeight="1">
      <c r="A444" s="84"/>
      <c r="B444" s="80"/>
      <c r="C444" s="81"/>
      <c r="D444" s="25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3"/>
      <c r="X444" s="7"/>
    </row>
    <row r="445" spans="1:24" ht="13.5" customHeight="1">
      <c r="A445" s="84"/>
      <c r="B445" s="80"/>
      <c r="C445" s="81"/>
      <c r="D445" s="25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3"/>
      <c r="X445" s="7"/>
    </row>
    <row r="446" spans="1:24" ht="13.5" customHeight="1">
      <c r="A446" s="84"/>
      <c r="B446" s="80"/>
      <c r="C446" s="81"/>
      <c r="D446" s="25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3"/>
      <c r="X446" s="7"/>
    </row>
    <row r="447" spans="1:24" ht="13.5" customHeight="1">
      <c r="A447" s="84"/>
      <c r="B447" s="80"/>
      <c r="C447" s="81"/>
      <c r="D447" s="25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3"/>
      <c r="X447" s="7"/>
    </row>
    <row r="448" spans="1:24" ht="13.5" customHeight="1">
      <c r="A448" s="84"/>
      <c r="B448" s="80"/>
      <c r="C448" s="81"/>
      <c r="D448" s="25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3"/>
      <c r="X448" s="7"/>
    </row>
    <row r="449" spans="1:24" ht="13.5" customHeight="1">
      <c r="A449" s="84"/>
      <c r="B449" s="80"/>
      <c r="C449" s="81"/>
      <c r="D449" s="25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3"/>
      <c r="X449" s="7"/>
    </row>
    <row r="450" spans="1:24" ht="13.5" customHeight="1">
      <c r="A450" s="84"/>
      <c r="B450" s="80"/>
      <c r="C450" s="81"/>
      <c r="D450" s="25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3"/>
      <c r="X450" s="7"/>
    </row>
    <row r="451" spans="1:24" ht="13.5" customHeight="1">
      <c r="A451" s="84"/>
      <c r="B451" s="80"/>
      <c r="C451" s="81"/>
      <c r="D451" s="25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3"/>
      <c r="X451" s="7"/>
    </row>
    <row r="452" spans="1:24" ht="13.5" customHeight="1">
      <c r="A452" s="84"/>
      <c r="B452" s="80"/>
      <c r="C452" s="81"/>
      <c r="D452" s="25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3"/>
      <c r="X452" s="7"/>
    </row>
    <row r="453" spans="1:24" ht="13.5" customHeight="1">
      <c r="A453" s="84"/>
      <c r="B453" s="80"/>
      <c r="C453" s="81"/>
      <c r="D453" s="25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3"/>
      <c r="X453" s="7"/>
    </row>
    <row r="454" spans="1:24" ht="13.5" customHeight="1">
      <c r="A454" s="84"/>
      <c r="B454" s="80"/>
      <c r="C454" s="81"/>
      <c r="D454" s="25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3"/>
      <c r="X454" s="7"/>
    </row>
    <row r="455" spans="1:24" ht="13.5" customHeight="1">
      <c r="A455" s="84"/>
      <c r="B455" s="80"/>
      <c r="C455" s="81"/>
      <c r="D455" s="25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3"/>
      <c r="X455" s="7"/>
    </row>
    <row r="456" spans="1:24" ht="13.5" customHeight="1">
      <c r="A456" s="84"/>
      <c r="B456" s="80"/>
      <c r="C456" s="81"/>
      <c r="D456" s="25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3"/>
      <c r="X456" s="7"/>
    </row>
    <row r="457" spans="1:24" ht="13.5" customHeight="1">
      <c r="A457" s="84"/>
      <c r="B457" s="80"/>
      <c r="C457" s="81"/>
      <c r="D457" s="25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3"/>
      <c r="X457" s="7"/>
    </row>
    <row r="458" spans="1:24" ht="13.5" customHeight="1">
      <c r="A458" s="84"/>
      <c r="B458" s="80"/>
      <c r="C458" s="81"/>
      <c r="D458" s="25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3"/>
      <c r="X458" s="7"/>
    </row>
    <row r="459" spans="1:24" ht="13.5" customHeight="1">
      <c r="A459" s="84"/>
      <c r="B459" s="80"/>
      <c r="C459" s="81"/>
      <c r="D459" s="25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3"/>
      <c r="X459" s="7"/>
    </row>
    <row r="460" spans="1:24" ht="13.5" customHeight="1">
      <c r="A460" s="84"/>
      <c r="B460" s="80"/>
      <c r="C460" s="81"/>
      <c r="D460" s="25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3"/>
      <c r="X460" s="7"/>
    </row>
    <row r="461" spans="1:24" ht="13.5" customHeight="1">
      <c r="A461" s="84"/>
      <c r="B461" s="80"/>
      <c r="C461" s="81"/>
      <c r="D461" s="25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3"/>
      <c r="X461" s="7"/>
    </row>
    <row r="462" spans="1:24" ht="13.5" customHeight="1">
      <c r="A462" s="84"/>
      <c r="B462" s="80"/>
      <c r="C462" s="81"/>
      <c r="D462" s="25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3"/>
      <c r="X462" s="7"/>
    </row>
    <row r="463" spans="1:24" ht="13.5" customHeight="1">
      <c r="A463" s="84"/>
      <c r="B463" s="80"/>
      <c r="C463" s="81"/>
      <c r="D463" s="25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3"/>
      <c r="X463" s="7"/>
    </row>
    <row r="464" spans="1:24" ht="13.5" customHeight="1">
      <c r="A464" s="84"/>
      <c r="B464" s="80"/>
      <c r="C464" s="81"/>
      <c r="D464" s="25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3"/>
      <c r="X464" s="7"/>
    </row>
    <row r="465" spans="1:24" ht="13.5" customHeight="1">
      <c r="A465" s="84"/>
      <c r="B465" s="80"/>
      <c r="C465" s="81"/>
      <c r="D465" s="25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3"/>
      <c r="X465" s="7"/>
    </row>
    <row r="466" spans="1:24" ht="13.5" customHeight="1">
      <c r="A466" s="84"/>
      <c r="B466" s="80"/>
      <c r="C466" s="81"/>
      <c r="D466" s="25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3"/>
      <c r="X466" s="7"/>
    </row>
    <row r="467" spans="1:24" ht="13.5" customHeight="1">
      <c r="A467" s="84"/>
      <c r="B467" s="80"/>
      <c r="C467" s="81"/>
      <c r="D467" s="25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3"/>
      <c r="X467" s="7"/>
    </row>
    <row r="468" spans="1:24" ht="13.5" customHeight="1">
      <c r="A468" s="84"/>
      <c r="B468" s="80"/>
      <c r="C468" s="81"/>
      <c r="D468" s="25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3"/>
      <c r="X468" s="7"/>
    </row>
    <row r="469" spans="1:24" ht="13.5" customHeight="1">
      <c r="A469" s="84"/>
      <c r="B469" s="80"/>
      <c r="C469" s="81"/>
      <c r="D469" s="25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3"/>
      <c r="X469" s="7"/>
    </row>
    <row r="470" spans="1:24" ht="13.5" customHeight="1">
      <c r="A470" s="84"/>
      <c r="B470" s="80"/>
      <c r="C470" s="81"/>
      <c r="D470" s="25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3"/>
      <c r="X470" s="7"/>
    </row>
    <row r="471" spans="1:24" ht="13.5" customHeight="1">
      <c r="A471" s="84"/>
      <c r="B471" s="80"/>
      <c r="C471" s="81"/>
      <c r="D471" s="25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3"/>
      <c r="X471" s="7"/>
    </row>
    <row r="472" spans="1:24" ht="13.5" customHeight="1">
      <c r="A472" s="84"/>
      <c r="B472" s="80"/>
      <c r="C472" s="81"/>
      <c r="D472" s="25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3"/>
      <c r="X472" s="7"/>
    </row>
    <row r="473" spans="1:24" ht="13.5" customHeight="1">
      <c r="A473" s="84"/>
      <c r="B473" s="80"/>
      <c r="C473" s="81"/>
      <c r="D473" s="25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3"/>
      <c r="X473" s="7"/>
    </row>
    <row r="474" spans="1:24" ht="13.5" customHeight="1">
      <c r="A474" s="84"/>
      <c r="B474" s="80"/>
      <c r="C474" s="81"/>
      <c r="D474" s="25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3"/>
      <c r="X474" s="7"/>
    </row>
    <row r="475" spans="1:24" ht="13.5" customHeight="1">
      <c r="A475" s="84"/>
      <c r="B475" s="80"/>
      <c r="C475" s="81"/>
      <c r="D475" s="25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3"/>
      <c r="X475" s="7"/>
    </row>
    <row r="476" spans="1:24" ht="13.5" customHeight="1">
      <c r="A476" s="84"/>
      <c r="B476" s="80"/>
      <c r="C476" s="81"/>
      <c r="D476" s="25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3"/>
      <c r="X476" s="7"/>
    </row>
    <row r="477" spans="1:24" ht="13.5" customHeight="1">
      <c r="A477" s="84"/>
      <c r="B477" s="80"/>
      <c r="C477" s="81"/>
      <c r="D477" s="25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3"/>
      <c r="X477" s="7"/>
    </row>
    <row r="478" spans="1:24" ht="13.5" customHeight="1">
      <c r="A478" s="84"/>
      <c r="B478" s="80"/>
      <c r="C478" s="81"/>
      <c r="D478" s="25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3"/>
      <c r="X478" s="7"/>
    </row>
    <row r="479" spans="1:24" ht="13.5" customHeight="1">
      <c r="A479" s="84"/>
      <c r="B479" s="80"/>
      <c r="C479" s="81"/>
      <c r="D479" s="25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3"/>
      <c r="X479" s="7"/>
    </row>
    <row r="480" spans="1:24" ht="13.5" customHeight="1">
      <c r="A480" s="84"/>
      <c r="B480" s="80"/>
      <c r="C480" s="81"/>
      <c r="D480" s="25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3"/>
      <c r="X480" s="7"/>
    </row>
    <row r="481" spans="1:24" ht="13.5" customHeight="1">
      <c r="A481" s="84"/>
      <c r="B481" s="80"/>
      <c r="C481" s="81"/>
      <c r="D481" s="25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3"/>
      <c r="X481" s="7"/>
    </row>
    <row r="482" spans="1:24" ht="13.5" customHeight="1">
      <c r="A482" s="84"/>
      <c r="B482" s="80"/>
      <c r="C482" s="81"/>
      <c r="D482" s="25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3"/>
      <c r="X482" s="7"/>
    </row>
    <row r="483" spans="1:24" ht="13.5" customHeight="1">
      <c r="A483" s="84"/>
      <c r="B483" s="80"/>
      <c r="C483" s="81"/>
      <c r="D483" s="25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3"/>
      <c r="X483" s="7"/>
    </row>
    <row r="484" spans="1:24" ht="13.5" customHeight="1">
      <c r="A484" s="84"/>
      <c r="B484" s="80"/>
      <c r="C484" s="81"/>
      <c r="D484" s="25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3"/>
      <c r="X484" s="7"/>
    </row>
    <row r="485" spans="1:24" ht="13.5" customHeight="1">
      <c r="A485" s="84"/>
      <c r="B485" s="80"/>
      <c r="C485" s="81"/>
      <c r="D485" s="25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3"/>
      <c r="X485" s="7"/>
    </row>
    <row r="486" spans="1:24" ht="13.5" customHeight="1">
      <c r="A486" s="84"/>
      <c r="B486" s="80"/>
      <c r="C486" s="81"/>
      <c r="D486" s="25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3"/>
      <c r="X486" s="7"/>
    </row>
    <row r="487" spans="1:24" ht="13.5" customHeight="1">
      <c r="A487" s="84"/>
      <c r="B487" s="80"/>
      <c r="C487" s="81"/>
      <c r="D487" s="25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3"/>
      <c r="X487" s="7"/>
    </row>
    <row r="488" spans="1:24" ht="13.5" customHeight="1">
      <c r="A488" s="84"/>
      <c r="B488" s="80"/>
      <c r="C488" s="81"/>
      <c r="D488" s="25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3"/>
      <c r="X488" s="7"/>
    </row>
    <row r="489" spans="1:24" ht="13.5" customHeight="1">
      <c r="A489" s="84"/>
      <c r="B489" s="80"/>
      <c r="C489" s="81"/>
      <c r="D489" s="25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3"/>
      <c r="X489" s="7"/>
    </row>
    <row r="490" spans="1:24" ht="13.5" customHeight="1">
      <c r="A490" s="84"/>
      <c r="B490" s="80"/>
      <c r="C490" s="81"/>
      <c r="D490" s="25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3"/>
      <c r="X490" s="7"/>
    </row>
    <row r="491" spans="1:24" ht="13.5" customHeight="1">
      <c r="A491" s="84"/>
      <c r="B491" s="80"/>
      <c r="C491" s="81"/>
      <c r="D491" s="25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3"/>
      <c r="X491" s="7"/>
    </row>
    <row r="492" spans="1:24" ht="13.5" customHeight="1">
      <c r="A492" s="84"/>
      <c r="B492" s="80"/>
      <c r="C492" s="81"/>
      <c r="D492" s="25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3"/>
      <c r="X492" s="7"/>
    </row>
    <row r="493" spans="1:24" ht="13.5" customHeight="1">
      <c r="A493" s="84"/>
      <c r="B493" s="80"/>
      <c r="C493" s="81"/>
      <c r="D493" s="25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3"/>
      <c r="X493" s="7"/>
    </row>
    <row r="494" spans="1:24" ht="13.5" customHeight="1">
      <c r="A494" s="84"/>
      <c r="B494" s="80"/>
      <c r="C494" s="81"/>
      <c r="D494" s="25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3"/>
      <c r="X494" s="7"/>
    </row>
    <row r="495" spans="1:24" ht="13.5" customHeight="1">
      <c r="A495" s="84"/>
      <c r="B495" s="80"/>
      <c r="C495" s="81"/>
      <c r="D495" s="25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3"/>
      <c r="X495" s="7"/>
    </row>
    <row r="496" spans="1:24" ht="13.5" customHeight="1">
      <c r="A496" s="84"/>
      <c r="B496" s="80"/>
      <c r="C496" s="81"/>
      <c r="D496" s="25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3"/>
      <c r="X496" s="7"/>
    </row>
    <row r="497" spans="1:24" ht="13.5" customHeight="1">
      <c r="A497" s="84"/>
      <c r="B497" s="80"/>
      <c r="C497" s="81"/>
      <c r="D497" s="25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3"/>
      <c r="X497" s="7"/>
    </row>
    <row r="498" spans="1:24" ht="13.5" customHeight="1">
      <c r="A498" s="84"/>
      <c r="B498" s="80"/>
      <c r="C498" s="81"/>
      <c r="D498" s="25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3"/>
      <c r="X498" s="7"/>
    </row>
    <row r="499" spans="1:24" ht="13.5" customHeight="1">
      <c r="A499" s="84"/>
      <c r="B499" s="80"/>
      <c r="C499" s="81"/>
      <c r="D499" s="25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3"/>
      <c r="X499" s="7"/>
    </row>
    <row r="500" spans="1:24" ht="13.5" customHeight="1">
      <c r="A500" s="84"/>
      <c r="B500" s="80"/>
      <c r="C500" s="81"/>
      <c r="D500" s="25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3"/>
      <c r="X500" s="7"/>
    </row>
    <row r="501" spans="1:24" ht="13.5" customHeight="1">
      <c r="A501" s="84"/>
      <c r="B501" s="80"/>
      <c r="C501" s="81"/>
      <c r="D501" s="25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3"/>
      <c r="X501" s="7"/>
    </row>
    <row r="502" spans="1:24" ht="13.5" customHeight="1">
      <c r="A502" s="84"/>
      <c r="B502" s="80"/>
      <c r="C502" s="81"/>
      <c r="D502" s="25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3"/>
      <c r="X502" s="7"/>
    </row>
    <row r="503" spans="1:24" ht="13.5" customHeight="1">
      <c r="A503" s="84"/>
      <c r="B503" s="80"/>
      <c r="C503" s="81"/>
      <c r="D503" s="25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3"/>
      <c r="X503" s="7"/>
    </row>
    <row r="504" spans="1:24" ht="13.5" customHeight="1">
      <c r="A504" s="84"/>
      <c r="B504" s="80"/>
      <c r="C504" s="81"/>
      <c r="D504" s="25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3"/>
      <c r="X504" s="7"/>
    </row>
    <row r="505" spans="1:24" ht="13.5" customHeight="1">
      <c r="A505" s="84"/>
      <c r="B505" s="80"/>
      <c r="C505" s="81"/>
      <c r="D505" s="25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3"/>
      <c r="X505" s="7"/>
    </row>
    <row r="506" spans="1:24" ht="13.5" customHeight="1">
      <c r="A506" s="84"/>
      <c r="B506" s="80"/>
      <c r="C506" s="81"/>
      <c r="D506" s="25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3"/>
      <c r="X506" s="7"/>
    </row>
    <row r="507" spans="1:24" ht="13.5" customHeight="1">
      <c r="A507" s="84"/>
      <c r="B507" s="80"/>
      <c r="C507" s="81"/>
      <c r="D507" s="25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3"/>
      <c r="X507" s="7"/>
    </row>
    <row r="508" spans="1:24" ht="13.5" customHeight="1">
      <c r="A508" s="84"/>
      <c r="B508" s="80"/>
      <c r="C508" s="81"/>
      <c r="D508" s="25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3"/>
      <c r="X508" s="7"/>
    </row>
    <row r="509" spans="1:24" ht="13.5" customHeight="1">
      <c r="A509" s="84"/>
      <c r="B509" s="80"/>
      <c r="C509" s="81"/>
      <c r="D509" s="25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3"/>
      <c r="X509" s="7"/>
    </row>
    <row r="510" spans="1:24" ht="13.5" customHeight="1">
      <c r="A510" s="84"/>
      <c r="B510" s="80"/>
      <c r="C510" s="81"/>
      <c r="D510" s="25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3"/>
      <c r="X510" s="7"/>
    </row>
    <row r="511" spans="1:24" ht="13.5" customHeight="1">
      <c r="A511" s="84"/>
      <c r="B511" s="80"/>
      <c r="C511" s="81"/>
      <c r="D511" s="25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3"/>
      <c r="X511" s="7"/>
    </row>
    <row r="512" spans="1:24" ht="13.5" customHeight="1">
      <c r="A512" s="84"/>
      <c r="B512" s="80"/>
      <c r="C512" s="81"/>
      <c r="D512" s="25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3"/>
      <c r="X512" s="7"/>
    </row>
    <row r="513" spans="1:24" ht="13.5" customHeight="1">
      <c r="A513" s="84"/>
      <c r="B513" s="80"/>
      <c r="C513" s="81"/>
      <c r="D513" s="25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3"/>
      <c r="X513" s="7"/>
    </row>
    <row r="514" spans="1:24" ht="13.5" customHeight="1">
      <c r="A514" s="84"/>
      <c r="B514" s="80"/>
      <c r="C514" s="81"/>
      <c r="D514" s="25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3"/>
      <c r="X514" s="7"/>
    </row>
    <row r="515" spans="1:24" ht="13.5" customHeight="1">
      <c r="A515" s="84"/>
      <c r="B515" s="80"/>
      <c r="C515" s="81"/>
      <c r="D515" s="25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3"/>
      <c r="X515" s="7"/>
    </row>
    <row r="516" spans="1:24" ht="13.5" customHeight="1">
      <c r="A516" s="84"/>
      <c r="B516" s="80"/>
      <c r="C516" s="81"/>
      <c r="D516" s="25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3"/>
      <c r="X516" s="7"/>
    </row>
    <row r="517" spans="1:24" ht="13.5" customHeight="1">
      <c r="A517" s="84"/>
      <c r="B517" s="80"/>
      <c r="C517" s="81"/>
      <c r="D517" s="25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3"/>
      <c r="X517" s="7"/>
    </row>
    <row r="518" spans="1:24" ht="13.5" customHeight="1">
      <c r="A518" s="84"/>
      <c r="B518" s="80"/>
      <c r="C518" s="81"/>
      <c r="D518" s="25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3"/>
      <c r="X518" s="7"/>
    </row>
    <row r="519" spans="1:24" ht="13.5" customHeight="1">
      <c r="A519" s="84"/>
      <c r="B519" s="80"/>
      <c r="C519" s="81"/>
      <c r="D519" s="25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3"/>
      <c r="X519" s="7"/>
    </row>
    <row r="520" spans="1:24" ht="13.5" customHeight="1">
      <c r="A520" s="84"/>
      <c r="B520" s="80"/>
      <c r="C520" s="81"/>
      <c r="D520" s="25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3"/>
      <c r="X520" s="7"/>
    </row>
    <row r="521" spans="1:24" ht="13.5" customHeight="1">
      <c r="A521" s="84"/>
      <c r="B521" s="80"/>
      <c r="C521" s="81"/>
      <c r="D521" s="25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3"/>
      <c r="X521" s="7"/>
    </row>
    <row r="522" spans="1:24" ht="13.5" customHeight="1">
      <c r="A522" s="84"/>
      <c r="B522" s="80"/>
      <c r="C522" s="81"/>
      <c r="D522" s="25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3"/>
      <c r="X522" s="7"/>
    </row>
    <row r="523" spans="1:24" ht="13.5" customHeight="1">
      <c r="A523" s="84"/>
      <c r="B523" s="80"/>
      <c r="C523" s="81"/>
      <c r="D523" s="25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3"/>
      <c r="X523" s="7"/>
    </row>
    <row r="524" spans="1:24" ht="13.5" customHeight="1">
      <c r="A524" s="84"/>
      <c r="B524" s="80"/>
      <c r="C524" s="81"/>
      <c r="D524" s="25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3"/>
      <c r="X524" s="7"/>
    </row>
    <row r="525" spans="1:24" ht="13.5" customHeight="1">
      <c r="A525" s="84"/>
      <c r="B525" s="80"/>
      <c r="C525" s="81"/>
      <c r="D525" s="25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3"/>
      <c r="X525" s="7"/>
    </row>
    <row r="526" spans="1:24" ht="13.5" customHeight="1">
      <c r="A526" s="84"/>
      <c r="B526" s="80"/>
      <c r="C526" s="81"/>
      <c r="D526" s="25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3"/>
      <c r="X526" s="7"/>
    </row>
    <row r="527" spans="1:24" ht="13.5" customHeight="1">
      <c r="A527" s="84"/>
      <c r="B527" s="80"/>
      <c r="C527" s="81"/>
      <c r="D527" s="25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3"/>
      <c r="X527" s="7"/>
    </row>
    <row r="528" spans="1:24" ht="13.5" customHeight="1">
      <c r="A528" s="84"/>
      <c r="B528" s="80"/>
      <c r="C528" s="81"/>
      <c r="D528" s="25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3"/>
      <c r="X528" s="7"/>
    </row>
    <row r="529" spans="1:24" ht="13.5" customHeight="1">
      <c r="A529" s="84"/>
      <c r="B529" s="80"/>
      <c r="C529" s="81"/>
      <c r="D529" s="25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3"/>
      <c r="X529" s="7"/>
    </row>
    <row r="530" spans="1:24" ht="13.5" customHeight="1">
      <c r="A530" s="84"/>
      <c r="B530" s="80"/>
      <c r="C530" s="81"/>
      <c r="D530" s="25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3"/>
      <c r="X530" s="7"/>
    </row>
    <row r="531" spans="1:24" ht="13.5" customHeight="1">
      <c r="A531" s="84"/>
      <c r="B531" s="80"/>
      <c r="C531" s="81"/>
      <c r="D531" s="25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3"/>
      <c r="X531" s="7"/>
    </row>
    <row r="532" spans="1:24" ht="13.5" customHeight="1">
      <c r="A532" s="84"/>
      <c r="B532" s="80"/>
      <c r="C532" s="81"/>
      <c r="D532" s="25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3"/>
      <c r="X532" s="7"/>
    </row>
    <row r="533" spans="1:24" ht="13.5" customHeight="1">
      <c r="A533" s="84"/>
      <c r="B533" s="80"/>
      <c r="C533" s="81"/>
      <c r="D533" s="25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3"/>
      <c r="X533" s="7"/>
    </row>
    <row r="534" spans="1:24" ht="13.5" customHeight="1">
      <c r="A534" s="84"/>
      <c r="B534" s="80"/>
      <c r="C534" s="81"/>
      <c r="D534" s="25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3"/>
      <c r="X534" s="7"/>
    </row>
    <row r="535" spans="1:24" ht="13.5" customHeight="1">
      <c r="A535" s="84"/>
      <c r="B535" s="80"/>
      <c r="C535" s="81"/>
      <c r="D535" s="25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3"/>
      <c r="X535" s="7"/>
    </row>
    <row r="536" spans="1:24" ht="13.5" customHeight="1">
      <c r="A536" s="84"/>
      <c r="B536" s="80"/>
      <c r="C536" s="81"/>
      <c r="D536" s="25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3"/>
      <c r="X536" s="7"/>
    </row>
    <row r="537" spans="1:24" ht="13.5" customHeight="1">
      <c r="A537" s="84"/>
      <c r="B537" s="80"/>
      <c r="C537" s="81"/>
      <c r="D537" s="25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3"/>
      <c r="X537" s="7"/>
    </row>
    <row r="538" spans="1:24" ht="13.5" customHeight="1">
      <c r="A538" s="84"/>
      <c r="B538" s="80"/>
      <c r="C538" s="81"/>
      <c r="D538" s="25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3"/>
      <c r="X538" s="7"/>
    </row>
    <row r="539" spans="1:24" ht="13.5" customHeight="1">
      <c r="A539" s="84"/>
      <c r="B539" s="80"/>
      <c r="C539" s="81"/>
      <c r="D539" s="25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3"/>
      <c r="X539" s="7"/>
    </row>
    <row r="540" spans="1:24" ht="13.5" customHeight="1">
      <c r="A540" s="84"/>
      <c r="B540" s="80"/>
      <c r="C540" s="81"/>
      <c r="D540" s="25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3"/>
      <c r="X540" s="7"/>
    </row>
    <row r="541" spans="1:24" ht="13.5" customHeight="1">
      <c r="A541" s="84"/>
      <c r="B541" s="80"/>
      <c r="C541" s="81"/>
      <c r="D541" s="25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3"/>
      <c r="X541" s="7"/>
    </row>
    <row r="542" spans="1:24" ht="13.5" customHeight="1">
      <c r="A542" s="84"/>
      <c r="B542" s="80"/>
      <c r="C542" s="81"/>
      <c r="D542" s="25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3"/>
      <c r="X542" s="7"/>
    </row>
    <row r="543" spans="1:24" ht="13.5" customHeight="1">
      <c r="A543" s="84"/>
      <c r="B543" s="80"/>
      <c r="C543" s="81"/>
      <c r="D543" s="25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3"/>
      <c r="X543" s="7"/>
    </row>
    <row r="544" spans="1:24" ht="13.5" customHeight="1">
      <c r="A544" s="84"/>
      <c r="B544" s="80"/>
      <c r="C544" s="81"/>
      <c r="D544" s="25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3"/>
      <c r="X544" s="7"/>
    </row>
    <row r="545" spans="1:24" ht="13.5" customHeight="1">
      <c r="A545" s="84"/>
      <c r="B545" s="80"/>
      <c r="C545" s="81"/>
      <c r="D545" s="25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3"/>
      <c r="X545" s="7"/>
    </row>
    <row r="546" spans="1:24" ht="13.5" customHeight="1">
      <c r="A546" s="84"/>
      <c r="B546" s="80"/>
      <c r="C546" s="81"/>
      <c r="D546" s="25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3"/>
      <c r="X546" s="7"/>
    </row>
    <row r="547" spans="1:24" ht="13.5" customHeight="1">
      <c r="A547" s="84"/>
      <c r="B547" s="80"/>
      <c r="C547" s="81"/>
      <c r="D547" s="25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3"/>
      <c r="X547" s="7"/>
    </row>
    <row r="548" spans="1:24" ht="13.5" customHeight="1">
      <c r="A548" s="84"/>
      <c r="B548" s="80"/>
      <c r="C548" s="81"/>
      <c r="D548" s="25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3"/>
      <c r="X548" s="7"/>
    </row>
    <row r="549" spans="1:24" ht="13.5" customHeight="1">
      <c r="A549" s="84"/>
      <c r="B549" s="80"/>
      <c r="C549" s="81"/>
      <c r="D549" s="25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3"/>
      <c r="X549" s="7"/>
    </row>
    <row r="550" spans="1:24" ht="13.5" customHeight="1">
      <c r="A550" s="84"/>
      <c r="B550" s="80"/>
      <c r="C550" s="81"/>
      <c r="D550" s="25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3"/>
      <c r="X550" s="7"/>
    </row>
    <row r="551" spans="1:24" ht="13.5" customHeight="1">
      <c r="A551" s="84"/>
      <c r="B551" s="80"/>
      <c r="C551" s="81"/>
      <c r="D551" s="25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3"/>
      <c r="X551" s="7"/>
    </row>
    <row r="552" spans="1:24" ht="13.5" customHeight="1">
      <c r="A552" s="84"/>
      <c r="B552" s="80"/>
      <c r="C552" s="81"/>
      <c r="D552" s="25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3"/>
      <c r="X552" s="7"/>
    </row>
    <row r="553" spans="1:24" ht="13.5" customHeight="1">
      <c r="A553" s="84"/>
      <c r="B553" s="80"/>
      <c r="C553" s="81"/>
      <c r="D553" s="25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3"/>
      <c r="X553" s="7"/>
    </row>
    <row r="554" spans="1:24" ht="13.5" customHeight="1">
      <c r="A554" s="84"/>
      <c r="B554" s="80"/>
      <c r="C554" s="81"/>
      <c r="D554" s="25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3"/>
      <c r="X554" s="7"/>
    </row>
    <row r="555" spans="1:24" ht="13.5" customHeight="1">
      <c r="A555" s="84"/>
      <c r="B555" s="80"/>
      <c r="C555" s="81"/>
      <c r="D555" s="25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3"/>
      <c r="X555" s="7"/>
    </row>
    <row r="556" spans="1:24" ht="13.5" customHeight="1">
      <c r="A556" s="84"/>
      <c r="B556" s="80"/>
      <c r="C556" s="81"/>
      <c r="D556" s="25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3"/>
      <c r="X556" s="7"/>
    </row>
    <row r="557" spans="1:24" ht="13.5" customHeight="1">
      <c r="A557" s="84"/>
      <c r="B557" s="80"/>
      <c r="C557" s="81"/>
      <c r="D557" s="25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3"/>
      <c r="X557" s="7"/>
    </row>
    <row r="558" spans="1:24" ht="13.5" customHeight="1">
      <c r="A558" s="84"/>
      <c r="B558" s="80"/>
      <c r="C558" s="81"/>
      <c r="D558" s="25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3"/>
      <c r="X558" s="7"/>
    </row>
    <row r="559" spans="1:24" ht="13.5" customHeight="1">
      <c r="A559" s="84"/>
      <c r="B559" s="80"/>
      <c r="C559" s="81"/>
      <c r="D559" s="25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3"/>
      <c r="X559" s="7"/>
    </row>
    <row r="560" spans="1:24" ht="13.5" customHeight="1">
      <c r="A560" s="84"/>
      <c r="B560" s="80"/>
      <c r="C560" s="81"/>
      <c r="D560" s="25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3"/>
      <c r="X560" s="7"/>
    </row>
    <row r="561" spans="1:24" ht="13.5" customHeight="1">
      <c r="A561" s="84"/>
      <c r="B561" s="80"/>
      <c r="C561" s="81"/>
      <c r="D561" s="25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3"/>
      <c r="X561" s="7"/>
    </row>
    <row r="562" spans="1:24" ht="13.5" customHeight="1">
      <c r="A562" s="84"/>
      <c r="B562" s="80"/>
      <c r="C562" s="81"/>
      <c r="D562" s="25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3"/>
      <c r="X562" s="7"/>
    </row>
    <row r="563" spans="1:24" ht="13.5" customHeight="1">
      <c r="A563" s="84"/>
      <c r="B563" s="80"/>
      <c r="C563" s="81"/>
      <c r="D563" s="25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3"/>
      <c r="X563" s="7"/>
    </row>
    <row r="564" spans="1:24" ht="13.5" customHeight="1">
      <c r="A564" s="84"/>
      <c r="B564" s="80"/>
      <c r="C564" s="81"/>
      <c r="D564" s="25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3"/>
      <c r="X564" s="7"/>
    </row>
    <row r="565" spans="1:24" ht="13.5" customHeight="1">
      <c r="A565" s="84"/>
      <c r="B565" s="80"/>
      <c r="C565" s="81"/>
      <c r="D565" s="25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3"/>
      <c r="X565" s="7"/>
    </row>
    <row r="566" spans="1:24" ht="13.5" customHeight="1">
      <c r="A566" s="84"/>
      <c r="B566" s="80"/>
      <c r="C566" s="81"/>
      <c r="D566" s="25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3"/>
      <c r="X566" s="7"/>
    </row>
    <row r="567" spans="1:24" ht="13.5" customHeight="1">
      <c r="A567" s="84"/>
      <c r="B567" s="80"/>
      <c r="C567" s="81"/>
      <c r="D567" s="25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3"/>
      <c r="X567" s="7"/>
    </row>
    <row r="568" spans="1:24" ht="13.5" customHeight="1">
      <c r="A568" s="84"/>
      <c r="B568" s="80"/>
      <c r="C568" s="81"/>
      <c r="D568" s="25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3"/>
      <c r="X568" s="7"/>
    </row>
    <row r="569" spans="1:24" ht="13.5" customHeight="1">
      <c r="A569" s="84"/>
      <c r="B569" s="80"/>
      <c r="C569" s="81"/>
      <c r="D569" s="25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3"/>
      <c r="X569" s="7"/>
    </row>
    <row r="570" spans="1:24" ht="13.5" customHeight="1">
      <c r="A570" s="84"/>
      <c r="B570" s="80"/>
      <c r="C570" s="81"/>
      <c r="D570" s="25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3"/>
      <c r="X570" s="7"/>
    </row>
    <row r="571" spans="1:24" ht="13.5" customHeight="1">
      <c r="A571" s="84"/>
      <c r="B571" s="80"/>
      <c r="C571" s="81"/>
      <c r="D571" s="25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3"/>
      <c r="X571" s="7"/>
    </row>
    <row r="572" spans="1:24" ht="13.5" customHeight="1">
      <c r="A572" s="84"/>
      <c r="B572" s="80"/>
      <c r="C572" s="81"/>
      <c r="D572" s="25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3"/>
      <c r="X572" s="7"/>
    </row>
    <row r="573" spans="1:24" ht="13.5" customHeight="1">
      <c r="A573" s="84"/>
      <c r="B573" s="80"/>
      <c r="C573" s="81"/>
      <c r="D573" s="25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3"/>
      <c r="X573" s="7"/>
    </row>
    <row r="574" spans="1:24" ht="13.5" customHeight="1">
      <c r="A574" s="84"/>
      <c r="B574" s="80"/>
      <c r="C574" s="81"/>
      <c r="D574" s="25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3"/>
      <c r="X574" s="7"/>
    </row>
    <row r="575" spans="1:24" ht="13.5" customHeight="1">
      <c r="A575" s="84"/>
      <c r="B575" s="80"/>
      <c r="C575" s="81"/>
      <c r="D575" s="25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3"/>
      <c r="X575" s="7"/>
    </row>
    <row r="576" spans="1:24" ht="13.5" customHeight="1">
      <c r="A576" s="84"/>
      <c r="B576" s="80"/>
      <c r="C576" s="81"/>
      <c r="D576" s="25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3"/>
      <c r="X576" s="7"/>
    </row>
    <row r="577" spans="1:24" ht="13.5" customHeight="1">
      <c r="A577" s="84"/>
      <c r="B577" s="80"/>
      <c r="C577" s="81"/>
      <c r="D577" s="25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3"/>
      <c r="X577" s="7"/>
    </row>
    <row r="578" spans="1:24" ht="13.5" customHeight="1">
      <c r="A578" s="84"/>
      <c r="B578" s="80"/>
      <c r="C578" s="81"/>
      <c r="D578" s="25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3"/>
      <c r="X578" s="7"/>
    </row>
    <row r="579" spans="1:24" ht="13.5" customHeight="1">
      <c r="A579" s="84"/>
      <c r="B579" s="80"/>
      <c r="C579" s="81"/>
      <c r="D579" s="25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3"/>
      <c r="X579" s="7"/>
    </row>
    <row r="580" spans="1:24" ht="13.5" customHeight="1">
      <c r="A580" s="84"/>
      <c r="B580" s="80"/>
      <c r="C580" s="81"/>
      <c r="D580" s="25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3"/>
      <c r="X580" s="7"/>
    </row>
    <row r="581" spans="1:24" ht="13.5" customHeight="1">
      <c r="A581" s="84"/>
      <c r="B581" s="80"/>
      <c r="C581" s="81"/>
      <c r="D581" s="25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3"/>
      <c r="X581" s="7"/>
    </row>
    <row r="582" spans="1:24" ht="13.5" customHeight="1">
      <c r="A582" s="84"/>
      <c r="B582" s="80"/>
      <c r="C582" s="81"/>
      <c r="D582" s="25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3"/>
      <c r="X582" s="7"/>
    </row>
    <row r="583" spans="1:24" ht="13.5" customHeight="1">
      <c r="A583" s="84"/>
      <c r="B583" s="80"/>
      <c r="C583" s="81"/>
      <c r="D583" s="25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3"/>
      <c r="X583" s="7"/>
    </row>
    <row r="584" spans="1:24" ht="13.5" customHeight="1">
      <c r="A584" s="84"/>
      <c r="B584" s="80"/>
      <c r="C584" s="81"/>
      <c r="D584" s="25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3"/>
      <c r="X584" s="7"/>
    </row>
    <row r="585" spans="1:24" ht="13.5" customHeight="1">
      <c r="A585" s="84"/>
      <c r="B585" s="80"/>
      <c r="C585" s="81"/>
      <c r="D585" s="25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3"/>
      <c r="X585" s="7"/>
    </row>
    <row r="586" spans="1:24" ht="13.5" customHeight="1">
      <c r="A586" s="84"/>
      <c r="B586" s="80"/>
      <c r="C586" s="81"/>
      <c r="D586" s="25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3"/>
      <c r="X586" s="7"/>
    </row>
    <row r="587" spans="1:24" ht="13.5" customHeight="1">
      <c r="A587" s="84"/>
      <c r="B587" s="80"/>
      <c r="C587" s="81"/>
      <c r="D587" s="25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3"/>
      <c r="X587" s="7"/>
    </row>
    <row r="588" spans="1:24" ht="13.5" customHeight="1">
      <c r="A588" s="84"/>
      <c r="B588" s="80"/>
      <c r="C588" s="81"/>
      <c r="D588" s="25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3"/>
      <c r="X588" s="7"/>
    </row>
    <row r="589" spans="1:24" ht="13.5" customHeight="1">
      <c r="A589" s="84"/>
      <c r="B589" s="80"/>
      <c r="C589" s="81"/>
      <c r="D589" s="25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3"/>
      <c r="X589" s="7"/>
    </row>
    <row r="590" spans="1:24" ht="13.5" customHeight="1">
      <c r="A590" s="84"/>
      <c r="B590" s="80"/>
      <c r="C590" s="81"/>
      <c r="D590" s="25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3"/>
      <c r="X590" s="7"/>
    </row>
    <row r="591" spans="1:24" ht="13.5" customHeight="1">
      <c r="A591" s="84"/>
      <c r="B591" s="80"/>
      <c r="C591" s="81"/>
      <c r="D591" s="25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3"/>
      <c r="X591" s="7"/>
    </row>
    <row r="592" spans="1:24" ht="13.5" customHeight="1">
      <c r="A592" s="84"/>
      <c r="B592" s="80"/>
      <c r="C592" s="81"/>
      <c r="D592" s="25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3"/>
      <c r="X592" s="7"/>
    </row>
    <row r="593" spans="1:24" ht="13.5" customHeight="1">
      <c r="A593" s="84"/>
      <c r="B593" s="80"/>
      <c r="C593" s="81"/>
      <c r="D593" s="25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3"/>
      <c r="X593" s="7"/>
    </row>
    <row r="594" spans="1:24" ht="13.5" customHeight="1">
      <c r="A594" s="84"/>
      <c r="B594" s="80"/>
      <c r="C594" s="81"/>
      <c r="D594" s="25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3"/>
      <c r="X594" s="7"/>
    </row>
    <row r="595" spans="1:24" ht="13.5" customHeight="1">
      <c r="A595" s="84"/>
      <c r="B595" s="80"/>
      <c r="C595" s="81"/>
      <c r="D595" s="25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3"/>
      <c r="X595" s="7"/>
    </row>
    <row r="596" spans="1:24" ht="13.5" customHeight="1">
      <c r="A596" s="84"/>
      <c r="B596" s="80"/>
      <c r="C596" s="81"/>
      <c r="D596" s="25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3"/>
      <c r="X596" s="7"/>
    </row>
    <row r="597" spans="1:24" ht="13.5" customHeight="1">
      <c r="A597" s="84"/>
      <c r="B597" s="80"/>
      <c r="C597" s="81"/>
      <c r="D597" s="25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3"/>
      <c r="X597" s="7"/>
    </row>
    <row r="598" spans="1:24" ht="13.5" customHeight="1">
      <c r="A598" s="84"/>
      <c r="B598" s="80"/>
      <c r="C598" s="81"/>
      <c r="D598" s="25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3"/>
      <c r="X598" s="7"/>
    </row>
    <row r="599" spans="1:24" ht="13.5" customHeight="1">
      <c r="A599" s="84"/>
      <c r="B599" s="80"/>
      <c r="C599" s="81"/>
      <c r="D599" s="25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3"/>
      <c r="X599" s="7"/>
    </row>
    <row r="600" spans="1:24" ht="13.5" customHeight="1">
      <c r="A600" s="84"/>
      <c r="B600" s="80"/>
      <c r="C600" s="81"/>
      <c r="D600" s="25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3"/>
      <c r="X600" s="7"/>
    </row>
    <row r="601" spans="1:24" ht="13.5" customHeight="1">
      <c r="A601" s="84"/>
      <c r="B601" s="80"/>
      <c r="C601" s="81"/>
      <c r="D601" s="25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3"/>
      <c r="X601" s="7"/>
    </row>
    <row r="602" spans="1:24" ht="13.5" customHeight="1">
      <c r="A602" s="84"/>
      <c r="B602" s="80"/>
      <c r="C602" s="81"/>
      <c r="D602" s="25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3"/>
      <c r="X602" s="7"/>
    </row>
    <row r="603" spans="1:24" ht="13.5" customHeight="1">
      <c r="A603" s="84"/>
      <c r="B603" s="80"/>
      <c r="C603" s="81"/>
      <c r="D603" s="25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3"/>
      <c r="X603" s="7"/>
    </row>
    <row r="604" spans="1:24" ht="13.5" customHeight="1">
      <c r="A604" s="84"/>
      <c r="B604" s="80"/>
      <c r="C604" s="81"/>
      <c r="D604" s="25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3"/>
      <c r="X604" s="7"/>
    </row>
    <row r="605" spans="1:24" ht="13.5" customHeight="1">
      <c r="A605" s="84"/>
      <c r="B605" s="80"/>
      <c r="C605" s="81"/>
      <c r="D605" s="25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3"/>
      <c r="X605" s="7"/>
    </row>
    <row r="606" spans="1:24" ht="13.5" customHeight="1">
      <c r="A606" s="84"/>
      <c r="B606" s="80"/>
      <c r="C606" s="81"/>
      <c r="D606" s="25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3"/>
      <c r="X606" s="7"/>
    </row>
    <row r="607" spans="1:24" ht="13.5" customHeight="1">
      <c r="A607" s="84"/>
      <c r="B607" s="80"/>
      <c r="C607" s="81"/>
      <c r="D607" s="25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3"/>
      <c r="X607" s="7"/>
    </row>
    <row r="608" spans="1:24" ht="13.5" customHeight="1">
      <c r="A608" s="84"/>
      <c r="B608" s="80"/>
      <c r="C608" s="81"/>
      <c r="D608" s="25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3"/>
      <c r="X608" s="7"/>
    </row>
    <row r="609" spans="1:24" ht="13.5" customHeight="1">
      <c r="A609" s="84"/>
      <c r="B609" s="80"/>
      <c r="C609" s="81"/>
      <c r="D609" s="25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3"/>
      <c r="X609" s="7"/>
    </row>
    <row r="610" spans="1:24" ht="13.5" customHeight="1">
      <c r="A610" s="84"/>
      <c r="B610" s="80"/>
      <c r="C610" s="81"/>
      <c r="D610" s="25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3"/>
      <c r="X610" s="7"/>
    </row>
    <row r="611" spans="1:24" ht="13.5" customHeight="1">
      <c r="A611" s="84"/>
      <c r="B611" s="80"/>
      <c r="C611" s="81"/>
      <c r="D611" s="25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3"/>
      <c r="X611" s="7"/>
    </row>
    <row r="612" spans="1:24" ht="13.5" customHeight="1">
      <c r="A612" s="84"/>
      <c r="B612" s="80"/>
      <c r="C612" s="81"/>
      <c r="D612" s="25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3"/>
      <c r="X612" s="7"/>
    </row>
    <row r="613" spans="1:24" ht="13.5" customHeight="1">
      <c r="A613" s="84"/>
      <c r="B613" s="80"/>
      <c r="C613" s="81"/>
      <c r="D613" s="25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3"/>
      <c r="X613" s="7"/>
    </row>
    <row r="614" spans="1:24" ht="13.5" customHeight="1">
      <c r="A614" s="84"/>
      <c r="B614" s="80"/>
      <c r="C614" s="81"/>
      <c r="D614" s="25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3"/>
      <c r="X614" s="7"/>
    </row>
    <row r="615" spans="1:24" ht="13.5" customHeight="1">
      <c r="A615" s="84"/>
      <c r="B615" s="80"/>
      <c r="C615" s="81"/>
      <c r="D615" s="25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3"/>
      <c r="X615" s="7"/>
    </row>
    <row r="616" spans="1:24" ht="13.5" customHeight="1">
      <c r="A616" s="84"/>
      <c r="B616" s="80"/>
      <c r="C616" s="81"/>
      <c r="D616" s="25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3"/>
      <c r="X616" s="7"/>
    </row>
    <row r="617" spans="1:24" ht="13.5" customHeight="1">
      <c r="A617" s="84"/>
      <c r="B617" s="80"/>
      <c r="C617" s="81"/>
      <c r="D617" s="25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3"/>
      <c r="X617" s="7"/>
    </row>
    <row r="618" spans="1:24" ht="13.5" customHeight="1">
      <c r="A618" s="84"/>
      <c r="B618" s="80"/>
      <c r="C618" s="81"/>
      <c r="D618" s="25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3"/>
      <c r="X618" s="7"/>
    </row>
    <row r="619" spans="1:24" ht="13.5" customHeight="1">
      <c r="A619" s="84"/>
      <c r="B619" s="80"/>
      <c r="C619" s="81"/>
      <c r="D619" s="25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3"/>
      <c r="X619" s="7"/>
    </row>
    <row r="620" spans="1:24" ht="13.5" customHeight="1">
      <c r="A620" s="84"/>
      <c r="B620" s="80"/>
      <c r="C620" s="81"/>
      <c r="D620" s="25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3"/>
      <c r="X620" s="7"/>
    </row>
    <row r="621" spans="1:24" ht="13.5" customHeight="1">
      <c r="A621" s="84"/>
      <c r="B621" s="80"/>
      <c r="C621" s="81"/>
      <c r="D621" s="25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3"/>
      <c r="X621" s="7"/>
    </row>
    <row r="622" spans="1:24" ht="13.5" customHeight="1">
      <c r="A622" s="84"/>
      <c r="B622" s="80"/>
      <c r="C622" s="81"/>
      <c r="D622" s="25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3"/>
      <c r="X622" s="7"/>
    </row>
    <row r="623" spans="1:24" ht="13.5" customHeight="1">
      <c r="A623" s="84"/>
      <c r="B623" s="80"/>
      <c r="C623" s="81"/>
      <c r="D623" s="25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3"/>
      <c r="X623" s="7"/>
    </row>
    <row r="624" spans="1:24" ht="13.5" customHeight="1">
      <c r="A624" s="84"/>
      <c r="B624" s="80"/>
      <c r="C624" s="81"/>
      <c r="D624" s="25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3"/>
      <c r="X624" s="7"/>
    </row>
    <row r="625" spans="1:24" ht="13.5" customHeight="1">
      <c r="A625" s="84"/>
      <c r="B625" s="80"/>
      <c r="C625" s="81"/>
      <c r="D625" s="25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3"/>
      <c r="X625" s="7"/>
    </row>
    <row r="626" spans="1:24" ht="13.5" customHeight="1">
      <c r="A626" s="84"/>
      <c r="B626" s="80"/>
      <c r="C626" s="81"/>
      <c r="D626" s="25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3"/>
      <c r="X626" s="7"/>
    </row>
    <row r="627" spans="1:24" ht="13.5" customHeight="1">
      <c r="A627" s="84"/>
      <c r="B627" s="80"/>
      <c r="C627" s="81"/>
      <c r="D627" s="25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3"/>
      <c r="X627" s="7"/>
    </row>
    <row r="628" spans="1:24" ht="13.5" customHeight="1">
      <c r="A628" s="84"/>
      <c r="B628" s="80"/>
      <c r="C628" s="81"/>
      <c r="D628" s="25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3"/>
      <c r="X628" s="7"/>
    </row>
    <row r="629" spans="1:24" ht="13.5" customHeight="1">
      <c r="A629" s="84"/>
      <c r="B629" s="80"/>
      <c r="C629" s="81"/>
      <c r="D629" s="25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3"/>
      <c r="X629" s="7"/>
    </row>
    <row r="630" spans="1:24" ht="13.5" customHeight="1">
      <c r="A630" s="84"/>
      <c r="B630" s="80"/>
      <c r="C630" s="81"/>
      <c r="D630" s="25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3"/>
      <c r="X630" s="7"/>
    </row>
    <row r="631" spans="1:24" ht="13.5" customHeight="1">
      <c r="A631" s="84"/>
      <c r="B631" s="80"/>
      <c r="C631" s="81"/>
      <c r="D631" s="25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3"/>
      <c r="X631" s="7"/>
    </row>
    <row r="632" spans="1:24" ht="13.5" customHeight="1">
      <c r="A632" s="84"/>
      <c r="B632" s="80"/>
      <c r="C632" s="81"/>
      <c r="D632" s="25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3"/>
      <c r="X632" s="7"/>
    </row>
    <row r="633" spans="1:24" ht="13.5" customHeight="1">
      <c r="A633" s="84"/>
      <c r="B633" s="80"/>
      <c r="C633" s="81"/>
      <c r="D633" s="25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3"/>
      <c r="X633" s="7"/>
    </row>
    <row r="634" spans="1:24" ht="13.5" customHeight="1">
      <c r="A634" s="84"/>
      <c r="B634" s="80"/>
      <c r="C634" s="81"/>
      <c r="D634" s="25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3"/>
      <c r="X634" s="7"/>
    </row>
    <row r="635" spans="1:24" ht="13.5" customHeight="1">
      <c r="A635" s="84"/>
      <c r="B635" s="80"/>
      <c r="C635" s="81"/>
      <c r="D635" s="25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3"/>
      <c r="X635" s="7"/>
    </row>
    <row r="636" spans="1:24" ht="13.5" customHeight="1">
      <c r="A636" s="84"/>
      <c r="B636" s="80"/>
      <c r="C636" s="81"/>
      <c r="D636" s="25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3"/>
      <c r="X636" s="7"/>
    </row>
    <row r="637" spans="1:24" ht="13.5" customHeight="1">
      <c r="A637" s="84"/>
      <c r="B637" s="80"/>
      <c r="C637" s="81"/>
      <c r="D637" s="25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3"/>
      <c r="X637" s="7"/>
    </row>
    <row r="638" spans="1:24" ht="13.5" customHeight="1">
      <c r="A638" s="84"/>
      <c r="B638" s="80"/>
      <c r="C638" s="81"/>
      <c r="D638" s="25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3"/>
      <c r="X638" s="7"/>
    </row>
    <row r="639" spans="1:24" ht="13.5" customHeight="1">
      <c r="A639" s="84"/>
      <c r="B639" s="80"/>
      <c r="C639" s="81"/>
      <c r="D639" s="25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3"/>
      <c r="X639" s="7"/>
    </row>
    <row r="640" spans="1:24" ht="13.5" customHeight="1">
      <c r="A640" s="84"/>
      <c r="B640" s="80"/>
      <c r="C640" s="81"/>
      <c r="D640" s="25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3"/>
      <c r="X640" s="7"/>
    </row>
    <row r="641" spans="1:24" ht="13.5" customHeight="1">
      <c r="A641" s="84"/>
      <c r="B641" s="80"/>
      <c r="C641" s="81"/>
      <c r="D641" s="25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3"/>
      <c r="X641" s="7"/>
    </row>
    <row r="642" spans="1:24" ht="13.5" customHeight="1">
      <c r="A642" s="84"/>
      <c r="B642" s="80"/>
      <c r="C642" s="81"/>
      <c r="D642" s="25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3"/>
      <c r="X642" s="7"/>
    </row>
    <row r="643" spans="1:24" ht="13.5" customHeight="1">
      <c r="A643" s="84"/>
      <c r="B643" s="80"/>
      <c r="C643" s="81"/>
      <c r="D643" s="25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3"/>
      <c r="X643" s="7"/>
    </row>
    <row r="644" spans="1:24" ht="13.5" customHeight="1">
      <c r="A644" s="84"/>
      <c r="B644" s="80"/>
      <c r="C644" s="81"/>
      <c r="D644" s="25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3"/>
      <c r="X644" s="7"/>
    </row>
    <row r="645" spans="1:24" ht="13.5" customHeight="1">
      <c r="A645" s="84"/>
      <c r="B645" s="80"/>
      <c r="C645" s="81"/>
      <c r="D645" s="25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3"/>
      <c r="X645" s="7"/>
    </row>
    <row r="646" spans="1:24" ht="13.5" customHeight="1">
      <c r="A646" s="84"/>
      <c r="B646" s="80"/>
      <c r="C646" s="81"/>
      <c r="D646" s="25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3"/>
      <c r="X646" s="7"/>
    </row>
    <row r="647" spans="1:24" ht="13.5" customHeight="1">
      <c r="A647" s="84"/>
      <c r="B647" s="80"/>
      <c r="C647" s="81"/>
      <c r="D647" s="25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3"/>
      <c r="X647" s="7"/>
    </row>
    <row r="648" spans="1:24" ht="13.5" customHeight="1">
      <c r="A648" s="84"/>
      <c r="B648" s="80"/>
      <c r="C648" s="81"/>
      <c r="D648" s="25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3"/>
      <c r="X648" s="7"/>
    </row>
    <row r="649" spans="1:24" ht="13.5" customHeight="1">
      <c r="A649" s="84"/>
      <c r="B649" s="80"/>
      <c r="C649" s="81"/>
      <c r="D649" s="25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3"/>
      <c r="X649" s="7"/>
    </row>
    <row r="650" spans="1:24" ht="13.5" customHeight="1">
      <c r="A650" s="84"/>
      <c r="B650" s="80"/>
      <c r="C650" s="81"/>
      <c r="D650" s="25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3"/>
      <c r="X650" s="7"/>
    </row>
    <row r="651" spans="1:24" ht="13.5" customHeight="1">
      <c r="A651" s="84"/>
      <c r="B651" s="80"/>
      <c r="C651" s="81"/>
      <c r="D651" s="25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3"/>
      <c r="X651" s="7"/>
    </row>
    <row r="652" spans="1:24" ht="13.5" customHeight="1">
      <c r="A652" s="84"/>
      <c r="B652" s="80"/>
      <c r="C652" s="81"/>
      <c r="D652" s="25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3"/>
      <c r="X652" s="7"/>
    </row>
    <row r="653" spans="1:24" ht="13.5" customHeight="1">
      <c r="A653" s="84"/>
      <c r="B653" s="80"/>
      <c r="C653" s="81"/>
      <c r="D653" s="25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3"/>
      <c r="X653" s="7"/>
    </row>
    <row r="654" spans="1:24" ht="13.5" customHeight="1">
      <c r="A654" s="84"/>
      <c r="B654" s="80"/>
      <c r="C654" s="81"/>
      <c r="D654" s="25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3"/>
      <c r="X654" s="7"/>
    </row>
    <row r="655" spans="1:24" ht="13.5" customHeight="1">
      <c r="A655" s="84"/>
      <c r="B655" s="80"/>
      <c r="C655" s="81"/>
      <c r="D655" s="25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3"/>
      <c r="X655" s="7"/>
    </row>
    <row r="656" spans="1:24" ht="13.5" customHeight="1">
      <c r="A656" s="84"/>
      <c r="B656" s="80"/>
      <c r="C656" s="81"/>
      <c r="D656" s="25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3"/>
      <c r="X656" s="7"/>
    </row>
    <row r="657" spans="1:24" ht="13.5" customHeight="1">
      <c r="A657" s="84"/>
      <c r="B657" s="80"/>
      <c r="C657" s="81"/>
      <c r="D657" s="25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3"/>
      <c r="X657" s="7"/>
    </row>
    <row r="658" spans="1:24" ht="13.5" customHeight="1">
      <c r="A658" s="84"/>
      <c r="B658" s="80"/>
      <c r="C658" s="81"/>
      <c r="D658" s="25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3"/>
      <c r="X658" s="7"/>
    </row>
    <row r="659" spans="1:24" ht="13.5" customHeight="1">
      <c r="A659" s="84"/>
      <c r="B659" s="80"/>
      <c r="C659" s="81"/>
      <c r="D659" s="25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3"/>
      <c r="X659" s="7"/>
    </row>
    <row r="660" spans="1:24" ht="13.5" customHeight="1">
      <c r="A660" s="84"/>
      <c r="B660" s="80"/>
      <c r="C660" s="81"/>
      <c r="D660" s="25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3"/>
      <c r="X660" s="7"/>
    </row>
    <row r="661" spans="1:24" ht="13.5" customHeight="1">
      <c r="A661" s="84"/>
      <c r="B661" s="80"/>
      <c r="C661" s="81"/>
      <c r="D661" s="25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3"/>
      <c r="X661" s="7"/>
    </row>
    <row r="662" spans="1:24" ht="13.5" customHeight="1">
      <c r="A662" s="84"/>
      <c r="B662" s="80"/>
      <c r="C662" s="81"/>
      <c r="D662" s="25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3"/>
      <c r="X662" s="7"/>
    </row>
    <row r="663" spans="1:24" ht="13.5" customHeight="1">
      <c r="A663" s="84"/>
      <c r="B663" s="80"/>
      <c r="C663" s="81"/>
      <c r="D663" s="25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3"/>
      <c r="X663" s="7"/>
    </row>
    <row r="664" spans="1:24" ht="13.5" customHeight="1">
      <c r="A664" s="84"/>
      <c r="B664" s="80"/>
      <c r="C664" s="81"/>
      <c r="D664" s="25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3"/>
      <c r="X664" s="7"/>
    </row>
    <row r="665" spans="1:24" ht="13.5" customHeight="1">
      <c r="A665" s="84"/>
      <c r="B665" s="80"/>
      <c r="C665" s="81"/>
      <c r="D665" s="25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3"/>
      <c r="X665" s="7"/>
    </row>
    <row r="666" spans="1:24" ht="13.5" customHeight="1">
      <c r="A666" s="84"/>
      <c r="B666" s="80"/>
      <c r="C666" s="81"/>
      <c r="D666" s="25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3"/>
      <c r="X666" s="7"/>
    </row>
    <row r="667" spans="1:24" ht="13.5" customHeight="1">
      <c r="A667" s="84"/>
      <c r="B667" s="80"/>
      <c r="C667" s="81"/>
      <c r="D667" s="25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3"/>
      <c r="X667" s="7"/>
    </row>
    <row r="668" spans="1:24" ht="13.5" customHeight="1">
      <c r="A668" s="84"/>
      <c r="B668" s="80"/>
      <c r="C668" s="81"/>
      <c r="D668" s="25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3"/>
      <c r="X668" s="7"/>
    </row>
    <row r="669" spans="1:24" ht="13.5" customHeight="1">
      <c r="A669" s="84"/>
      <c r="B669" s="80"/>
      <c r="C669" s="81"/>
      <c r="D669" s="25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3"/>
      <c r="X669" s="7"/>
    </row>
    <row r="670" spans="1:24" ht="13.5" customHeight="1">
      <c r="A670" s="84"/>
      <c r="B670" s="80"/>
      <c r="C670" s="81"/>
      <c r="D670" s="25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3"/>
      <c r="X670" s="7"/>
    </row>
    <row r="671" spans="1:24" ht="13.5" customHeight="1">
      <c r="A671" s="84"/>
      <c r="B671" s="80"/>
      <c r="C671" s="81"/>
      <c r="D671" s="25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3"/>
      <c r="X671" s="7"/>
    </row>
    <row r="672" spans="1:24" ht="13.5" customHeight="1">
      <c r="A672" s="84"/>
      <c r="B672" s="80"/>
      <c r="C672" s="81"/>
      <c r="D672" s="25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3"/>
      <c r="X672" s="7"/>
    </row>
    <row r="673" spans="1:24" ht="13.5" customHeight="1">
      <c r="A673" s="84"/>
      <c r="B673" s="80"/>
      <c r="C673" s="81"/>
      <c r="D673" s="25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3"/>
      <c r="X673" s="7"/>
    </row>
    <row r="674" spans="1:24" ht="13.5" customHeight="1">
      <c r="A674" s="84"/>
      <c r="B674" s="80"/>
      <c r="C674" s="81"/>
      <c r="D674" s="25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3"/>
      <c r="X674" s="7"/>
    </row>
    <row r="675" spans="1:24" ht="13.5" customHeight="1">
      <c r="A675" s="84"/>
      <c r="B675" s="80"/>
      <c r="C675" s="81"/>
      <c r="D675" s="25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3"/>
      <c r="X675" s="7"/>
    </row>
    <row r="676" spans="1:24" ht="13.5" customHeight="1">
      <c r="A676" s="84"/>
      <c r="B676" s="80"/>
      <c r="C676" s="81"/>
      <c r="D676" s="25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3"/>
      <c r="X676" s="7"/>
    </row>
    <row r="677" spans="1:24" ht="13.5" customHeight="1">
      <c r="A677" s="84"/>
      <c r="B677" s="80"/>
      <c r="C677" s="81"/>
      <c r="D677" s="25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3"/>
      <c r="X677" s="7"/>
    </row>
    <row r="678" spans="1:24" ht="13.5" customHeight="1">
      <c r="A678" s="84"/>
      <c r="B678" s="80"/>
      <c r="C678" s="81"/>
      <c r="D678" s="25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3"/>
      <c r="X678" s="7"/>
    </row>
    <row r="679" spans="1:24" ht="13.5" customHeight="1">
      <c r="A679" s="84"/>
      <c r="B679" s="80"/>
      <c r="C679" s="81"/>
      <c r="D679" s="25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3"/>
      <c r="X679" s="7"/>
    </row>
    <row r="680" spans="1:24" ht="13.5" customHeight="1">
      <c r="A680" s="84"/>
      <c r="B680" s="80"/>
      <c r="C680" s="81"/>
      <c r="D680" s="25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3"/>
      <c r="X680" s="7"/>
    </row>
    <row r="681" spans="1:24" ht="13.5" customHeight="1">
      <c r="A681" s="84"/>
      <c r="B681" s="80"/>
      <c r="C681" s="81"/>
      <c r="D681" s="25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3"/>
      <c r="X681" s="7"/>
    </row>
    <row r="682" spans="1:24" ht="13.5" customHeight="1">
      <c r="A682" s="84"/>
      <c r="B682" s="80"/>
      <c r="C682" s="81"/>
      <c r="D682" s="25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3"/>
      <c r="X682" s="7"/>
    </row>
    <row r="683" spans="1:24" ht="13.5" customHeight="1">
      <c r="A683" s="84"/>
      <c r="B683" s="80"/>
      <c r="C683" s="81"/>
      <c r="D683" s="25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3"/>
      <c r="X683" s="7"/>
    </row>
    <row r="684" spans="1:24" ht="13.5" customHeight="1">
      <c r="A684" s="84"/>
      <c r="B684" s="80"/>
      <c r="C684" s="81"/>
      <c r="D684" s="25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3"/>
      <c r="X684" s="7"/>
    </row>
    <row r="685" spans="1:24" ht="13.5" customHeight="1">
      <c r="A685" s="84"/>
      <c r="B685" s="80"/>
      <c r="C685" s="81"/>
      <c r="D685" s="25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3"/>
      <c r="X685" s="7"/>
    </row>
    <row r="686" spans="1:24" ht="13.5" customHeight="1">
      <c r="A686" s="84"/>
      <c r="B686" s="80"/>
      <c r="C686" s="81"/>
      <c r="D686" s="25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3"/>
      <c r="X686" s="7"/>
    </row>
    <row r="687" spans="1:24" ht="13.5" customHeight="1">
      <c r="A687" s="84"/>
      <c r="B687" s="80"/>
      <c r="C687" s="81"/>
      <c r="D687" s="25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3"/>
      <c r="X687" s="7"/>
    </row>
    <row r="688" spans="1:24" ht="13.5" customHeight="1">
      <c r="A688" s="84"/>
      <c r="B688" s="80"/>
      <c r="C688" s="81"/>
      <c r="D688" s="25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3"/>
      <c r="X688" s="7"/>
    </row>
    <row r="689" spans="1:24" ht="13.5" customHeight="1">
      <c r="A689" s="84"/>
      <c r="B689" s="80"/>
      <c r="C689" s="81"/>
      <c r="D689" s="25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3"/>
      <c r="X689" s="7"/>
    </row>
    <row r="690" spans="1:24" ht="13.5" customHeight="1">
      <c r="A690" s="84"/>
      <c r="B690" s="80"/>
      <c r="C690" s="81"/>
      <c r="D690" s="25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3"/>
      <c r="X690" s="7"/>
    </row>
    <row r="691" spans="1:24" ht="13.5" customHeight="1">
      <c r="A691" s="84"/>
      <c r="B691" s="80"/>
      <c r="C691" s="81"/>
      <c r="D691" s="25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3"/>
      <c r="X691" s="7"/>
    </row>
    <row r="692" spans="1:24" ht="13.5" customHeight="1">
      <c r="A692" s="84"/>
      <c r="B692" s="80"/>
      <c r="C692" s="81"/>
      <c r="D692" s="25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3"/>
      <c r="X692" s="7"/>
    </row>
    <row r="693" spans="1:24" ht="13.5" customHeight="1">
      <c r="A693" s="84"/>
      <c r="B693" s="80"/>
      <c r="C693" s="81"/>
      <c r="D693" s="25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3"/>
      <c r="X693" s="7"/>
    </row>
    <row r="694" spans="1:24" ht="13.5" customHeight="1">
      <c r="A694" s="84"/>
      <c r="B694" s="80"/>
      <c r="C694" s="81"/>
      <c r="D694" s="25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3"/>
      <c r="X694" s="7"/>
    </row>
    <row r="695" spans="1:24" ht="13.5" customHeight="1">
      <c r="A695" s="84"/>
      <c r="B695" s="80"/>
      <c r="C695" s="81"/>
      <c r="D695" s="25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3"/>
      <c r="X695" s="7"/>
    </row>
    <row r="696" spans="1:24" ht="13.5" customHeight="1">
      <c r="A696" s="84"/>
      <c r="B696" s="80"/>
      <c r="C696" s="81"/>
      <c r="D696" s="25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3"/>
      <c r="X696" s="7"/>
    </row>
    <row r="697" spans="1:24" ht="13.5" customHeight="1">
      <c r="A697" s="84"/>
      <c r="B697" s="80"/>
      <c r="C697" s="81"/>
      <c r="D697" s="25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3"/>
      <c r="X697" s="7"/>
    </row>
    <row r="698" spans="1:24" ht="13.5" customHeight="1">
      <c r="A698" s="84"/>
      <c r="B698" s="80"/>
      <c r="C698" s="81"/>
      <c r="D698" s="25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3"/>
      <c r="X698" s="7"/>
    </row>
    <row r="699" spans="1:24" ht="13.5" customHeight="1">
      <c r="A699" s="84"/>
      <c r="B699" s="80"/>
      <c r="C699" s="81"/>
      <c r="D699" s="25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3"/>
      <c r="X699" s="7"/>
    </row>
    <row r="700" spans="1:24" ht="13.5" customHeight="1">
      <c r="A700" s="84"/>
      <c r="B700" s="80"/>
      <c r="C700" s="81"/>
      <c r="D700" s="25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3"/>
      <c r="X700" s="7"/>
    </row>
    <row r="701" spans="1:24" ht="13.5" customHeight="1">
      <c r="A701" s="84"/>
      <c r="B701" s="80"/>
      <c r="C701" s="81"/>
      <c r="D701" s="25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3"/>
      <c r="X701" s="7"/>
    </row>
    <row r="702" spans="1:24" ht="13.5" customHeight="1">
      <c r="A702" s="84"/>
      <c r="B702" s="80"/>
      <c r="C702" s="81"/>
      <c r="D702" s="25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3"/>
      <c r="X702" s="7"/>
    </row>
    <row r="703" spans="1:24" ht="13.5" customHeight="1">
      <c r="A703" s="84"/>
      <c r="B703" s="80"/>
      <c r="C703" s="81"/>
      <c r="D703" s="25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3"/>
      <c r="X703" s="7"/>
    </row>
    <row r="704" spans="1:24" ht="13.5" customHeight="1">
      <c r="A704" s="84"/>
      <c r="B704" s="80"/>
      <c r="C704" s="81"/>
      <c r="D704" s="25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3"/>
      <c r="X704" s="7"/>
    </row>
    <row r="705" spans="1:24" ht="13.5" customHeight="1">
      <c r="A705" s="84"/>
      <c r="B705" s="80"/>
      <c r="C705" s="81"/>
      <c r="D705" s="25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3"/>
      <c r="X705" s="7"/>
    </row>
    <row r="706" spans="1:24" ht="13.5" customHeight="1">
      <c r="A706" s="84"/>
      <c r="B706" s="80"/>
      <c r="C706" s="81"/>
      <c r="D706" s="25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3"/>
      <c r="X706" s="7"/>
    </row>
    <row r="707" spans="1:24" ht="13.5" customHeight="1">
      <c r="A707" s="84"/>
      <c r="B707" s="80"/>
      <c r="C707" s="81"/>
      <c r="D707" s="25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3"/>
      <c r="X707" s="7"/>
    </row>
    <row r="708" spans="1:24" ht="13.5" customHeight="1">
      <c r="A708" s="84"/>
      <c r="B708" s="80"/>
      <c r="C708" s="81"/>
      <c r="D708" s="25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3"/>
      <c r="X708" s="7"/>
    </row>
    <row r="709" spans="1:24" ht="13.5" customHeight="1">
      <c r="A709" s="84"/>
      <c r="B709" s="80"/>
      <c r="C709" s="81"/>
      <c r="D709" s="25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3"/>
      <c r="X709" s="7"/>
    </row>
    <row r="710" spans="1:24" ht="13.5" customHeight="1">
      <c r="A710" s="84"/>
      <c r="B710" s="80"/>
      <c r="C710" s="81"/>
      <c r="D710" s="25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3"/>
      <c r="X710" s="7"/>
    </row>
    <row r="711" spans="1:24" ht="13.5" customHeight="1">
      <c r="A711" s="84"/>
      <c r="B711" s="80"/>
      <c r="C711" s="81"/>
      <c r="D711" s="25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3"/>
      <c r="X711" s="7"/>
    </row>
    <row r="712" spans="1:24" ht="13.5" customHeight="1">
      <c r="A712" s="84"/>
      <c r="B712" s="80"/>
      <c r="C712" s="81"/>
      <c r="D712" s="25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3"/>
      <c r="X712" s="7"/>
    </row>
    <row r="713" spans="1:24" ht="13.5" customHeight="1">
      <c r="A713" s="84"/>
      <c r="B713" s="80"/>
      <c r="C713" s="81"/>
      <c r="D713" s="25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3"/>
      <c r="X713" s="7"/>
    </row>
    <row r="714" spans="1:24" ht="13.5" customHeight="1">
      <c r="A714" s="84"/>
      <c r="B714" s="80"/>
      <c r="C714" s="81"/>
      <c r="D714" s="25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3"/>
      <c r="X714" s="7"/>
    </row>
    <row r="715" spans="1:24" ht="13.5" customHeight="1">
      <c r="A715" s="84"/>
      <c r="B715" s="80"/>
      <c r="C715" s="81"/>
      <c r="D715" s="25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3"/>
      <c r="X715" s="7"/>
    </row>
    <row r="716" spans="1:24" ht="13.5" customHeight="1">
      <c r="A716" s="84"/>
      <c r="B716" s="80"/>
      <c r="C716" s="81"/>
      <c r="D716" s="25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3"/>
      <c r="X716" s="7"/>
    </row>
    <row r="717" spans="1:24" ht="13.5" customHeight="1">
      <c r="A717" s="84"/>
      <c r="B717" s="80"/>
      <c r="C717" s="81"/>
      <c r="D717" s="25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3"/>
      <c r="X717" s="7"/>
    </row>
    <row r="718" spans="1:24" ht="13.5" customHeight="1">
      <c r="A718" s="84"/>
      <c r="B718" s="80"/>
      <c r="C718" s="81"/>
      <c r="D718" s="25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3"/>
      <c r="X718" s="7"/>
    </row>
    <row r="719" spans="1:24" ht="13.5" customHeight="1">
      <c r="A719" s="84"/>
      <c r="B719" s="80"/>
      <c r="C719" s="81"/>
      <c r="D719" s="25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3"/>
      <c r="X719" s="7"/>
    </row>
    <row r="720" spans="1:24" ht="13.5" customHeight="1">
      <c r="A720" s="84"/>
      <c r="B720" s="80"/>
      <c r="C720" s="81"/>
      <c r="D720" s="25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3"/>
      <c r="X720" s="7"/>
    </row>
    <row r="721" spans="1:24" ht="13.5" customHeight="1">
      <c r="A721" s="84"/>
      <c r="B721" s="80"/>
      <c r="C721" s="81"/>
      <c r="D721" s="25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3"/>
      <c r="X721" s="7"/>
    </row>
    <row r="722" spans="1:24" ht="13.5" customHeight="1">
      <c r="A722" s="84"/>
      <c r="B722" s="80"/>
      <c r="C722" s="81"/>
      <c r="D722" s="25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3"/>
      <c r="X722" s="7"/>
    </row>
    <row r="723" spans="1:24" ht="13.5" customHeight="1">
      <c r="A723" s="84"/>
      <c r="B723" s="80"/>
      <c r="C723" s="81"/>
      <c r="D723" s="25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3"/>
      <c r="X723" s="7"/>
    </row>
    <row r="724" spans="1:24" ht="13.5" customHeight="1">
      <c r="A724" s="84"/>
      <c r="B724" s="80"/>
      <c r="C724" s="81"/>
      <c r="D724" s="25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3"/>
      <c r="X724" s="7"/>
    </row>
    <row r="725" spans="1:24" ht="13.5" customHeight="1">
      <c r="A725" s="84"/>
      <c r="B725" s="80"/>
      <c r="C725" s="81"/>
      <c r="D725" s="25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3"/>
      <c r="X725" s="7"/>
    </row>
    <row r="726" spans="1:24" ht="13.5" customHeight="1">
      <c r="A726" s="84"/>
      <c r="B726" s="80"/>
      <c r="C726" s="81"/>
      <c r="D726" s="25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3"/>
      <c r="X726" s="7"/>
    </row>
    <row r="727" spans="1:24" ht="13.5" customHeight="1">
      <c r="A727" s="84"/>
      <c r="B727" s="80"/>
      <c r="C727" s="81"/>
      <c r="D727" s="25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3"/>
      <c r="X727" s="7"/>
    </row>
    <row r="728" spans="1:24" ht="13.5" customHeight="1">
      <c r="A728" s="84"/>
      <c r="B728" s="80"/>
      <c r="C728" s="81"/>
      <c r="D728" s="25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3"/>
      <c r="X728" s="7"/>
    </row>
    <row r="729" spans="1:24" ht="13.5" customHeight="1">
      <c r="A729" s="84"/>
      <c r="B729" s="80"/>
      <c r="C729" s="81"/>
      <c r="D729" s="25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3"/>
      <c r="X729" s="7"/>
    </row>
    <row r="730" spans="1:24" ht="13.5" customHeight="1">
      <c r="A730" s="84"/>
      <c r="B730" s="80"/>
      <c r="C730" s="81"/>
      <c r="D730" s="25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3"/>
      <c r="X730" s="7"/>
    </row>
    <row r="731" spans="1:24" ht="13.5" customHeight="1">
      <c r="A731" s="84"/>
      <c r="B731" s="80"/>
      <c r="C731" s="81"/>
      <c r="D731" s="25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3"/>
      <c r="X731" s="7"/>
    </row>
    <row r="732" spans="1:24" ht="13.5" customHeight="1">
      <c r="A732" s="84"/>
      <c r="B732" s="80"/>
      <c r="C732" s="81"/>
      <c r="D732" s="25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3"/>
      <c r="X732" s="7"/>
    </row>
    <row r="733" spans="1:24" ht="13.5" customHeight="1">
      <c r="A733" s="84"/>
      <c r="B733" s="80"/>
      <c r="C733" s="81"/>
      <c r="D733" s="25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3"/>
      <c r="X733" s="7"/>
    </row>
    <row r="734" spans="1:24" ht="13.5" customHeight="1">
      <c r="A734" s="84"/>
      <c r="B734" s="80"/>
      <c r="C734" s="81"/>
      <c r="D734" s="25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3"/>
      <c r="X734" s="7"/>
    </row>
    <row r="735" spans="1:24" ht="13.5" customHeight="1">
      <c r="A735" s="84"/>
      <c r="B735" s="80"/>
      <c r="C735" s="81"/>
      <c r="D735" s="25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3"/>
      <c r="X735" s="7"/>
    </row>
    <row r="736" spans="1:24" ht="13.5" customHeight="1">
      <c r="A736" s="84"/>
      <c r="B736" s="80"/>
      <c r="C736" s="81"/>
      <c r="D736" s="25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3"/>
      <c r="X736" s="7"/>
    </row>
    <row r="737" spans="1:24" ht="13.5" customHeight="1">
      <c r="A737" s="84"/>
      <c r="B737" s="80"/>
      <c r="C737" s="81"/>
      <c r="D737" s="25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3"/>
      <c r="X737" s="7"/>
    </row>
    <row r="738" spans="1:24" ht="13.5" customHeight="1">
      <c r="A738" s="84"/>
      <c r="B738" s="80"/>
      <c r="C738" s="81"/>
      <c r="D738" s="25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3"/>
      <c r="X738" s="7"/>
    </row>
    <row r="739" spans="1:24" ht="13.5" customHeight="1">
      <c r="A739" s="84"/>
      <c r="B739" s="80"/>
      <c r="C739" s="81"/>
      <c r="D739" s="25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3"/>
      <c r="X739" s="7"/>
    </row>
    <row r="740" spans="1:24" ht="13.5" customHeight="1">
      <c r="A740" s="84"/>
      <c r="B740" s="80"/>
      <c r="C740" s="81"/>
      <c r="D740" s="25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3"/>
      <c r="X740" s="7"/>
    </row>
    <row r="741" spans="1:24" ht="13.5" customHeight="1">
      <c r="A741" s="84"/>
      <c r="B741" s="80"/>
      <c r="C741" s="81"/>
      <c r="D741" s="25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3"/>
      <c r="X741" s="7"/>
    </row>
    <row r="742" spans="1:24" ht="13.5" customHeight="1">
      <c r="A742" s="84"/>
      <c r="B742" s="80"/>
      <c r="C742" s="81"/>
      <c r="D742" s="25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3"/>
      <c r="X742" s="7"/>
    </row>
    <row r="743" spans="1:24" ht="13.5" customHeight="1">
      <c r="A743" s="84"/>
      <c r="B743" s="80"/>
      <c r="C743" s="81"/>
      <c r="D743" s="25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3"/>
      <c r="X743" s="7"/>
    </row>
    <row r="744" spans="1:24" ht="13.5" customHeight="1">
      <c r="A744" s="84"/>
      <c r="B744" s="80"/>
      <c r="C744" s="81"/>
      <c r="D744" s="25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3"/>
      <c r="X744" s="7"/>
    </row>
    <row r="745" spans="1:24" ht="13.5" customHeight="1">
      <c r="A745" s="84"/>
      <c r="B745" s="80"/>
      <c r="C745" s="81"/>
      <c r="D745" s="25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3"/>
      <c r="X745" s="7"/>
    </row>
    <row r="746" spans="1:24" ht="13.5" customHeight="1">
      <c r="A746" s="84"/>
      <c r="B746" s="80"/>
      <c r="C746" s="81"/>
      <c r="D746" s="25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3"/>
      <c r="X746" s="7"/>
    </row>
    <row r="747" spans="1:24" ht="13.5" customHeight="1">
      <c r="A747" s="84"/>
      <c r="B747" s="80"/>
      <c r="C747" s="81"/>
      <c r="D747" s="25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3"/>
      <c r="X747" s="7"/>
    </row>
    <row r="748" spans="1:24" ht="13.5" customHeight="1">
      <c r="A748" s="84"/>
      <c r="B748" s="80"/>
      <c r="C748" s="81"/>
      <c r="D748" s="25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3"/>
      <c r="X748" s="7"/>
    </row>
    <row r="749" spans="1:24" ht="13.5" customHeight="1">
      <c r="A749" s="84"/>
      <c r="B749" s="80"/>
      <c r="C749" s="81"/>
      <c r="D749" s="25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3"/>
      <c r="X749" s="7"/>
    </row>
    <row r="750" spans="1:24" ht="13.5" customHeight="1">
      <c r="A750" s="84"/>
      <c r="B750" s="80"/>
      <c r="C750" s="81"/>
      <c r="D750" s="25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3"/>
      <c r="X750" s="7"/>
    </row>
    <row r="751" spans="1:24" ht="13.5" customHeight="1">
      <c r="A751" s="84"/>
      <c r="B751" s="80"/>
      <c r="C751" s="81"/>
      <c r="D751" s="25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3"/>
      <c r="X751" s="7"/>
    </row>
    <row r="752" spans="1:24" ht="13.5" customHeight="1">
      <c r="A752" s="84"/>
      <c r="B752" s="80"/>
      <c r="C752" s="81"/>
      <c r="D752" s="25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3"/>
      <c r="X752" s="7"/>
    </row>
    <row r="753" spans="1:24" ht="13.5" customHeight="1">
      <c r="A753" s="84"/>
      <c r="B753" s="80"/>
      <c r="C753" s="81"/>
      <c r="D753" s="25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3"/>
      <c r="X753" s="7"/>
    </row>
    <row r="754" spans="1:24" ht="13.5" customHeight="1">
      <c r="A754" s="84"/>
      <c r="B754" s="80"/>
      <c r="C754" s="81"/>
      <c r="D754" s="25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3"/>
      <c r="X754" s="7"/>
    </row>
    <row r="755" spans="1:24" ht="13.5" customHeight="1">
      <c r="A755" s="84"/>
      <c r="B755" s="80"/>
      <c r="C755" s="81"/>
      <c r="D755" s="25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3"/>
      <c r="X755" s="7"/>
    </row>
    <row r="756" spans="1:24" ht="13.5" customHeight="1">
      <c r="A756" s="84"/>
      <c r="B756" s="80"/>
      <c r="C756" s="81"/>
      <c r="D756" s="25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3"/>
      <c r="X756" s="7"/>
    </row>
    <row r="757" spans="1:24" ht="13.5" customHeight="1">
      <c r="A757" s="84"/>
      <c r="B757" s="80"/>
      <c r="C757" s="81"/>
      <c r="D757" s="25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3"/>
      <c r="X757" s="7"/>
    </row>
    <row r="758" spans="1:24" ht="13.5" customHeight="1">
      <c r="A758" s="84"/>
      <c r="B758" s="80"/>
      <c r="C758" s="81"/>
      <c r="D758" s="25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3"/>
      <c r="X758" s="7"/>
    </row>
    <row r="759" spans="1:24" ht="13.5" customHeight="1">
      <c r="A759" s="84"/>
      <c r="B759" s="80"/>
      <c r="C759" s="81"/>
      <c r="D759" s="25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3"/>
      <c r="X759" s="7"/>
    </row>
    <row r="760" spans="1:24" ht="13.5" customHeight="1">
      <c r="A760" s="84"/>
      <c r="B760" s="80"/>
      <c r="C760" s="81"/>
      <c r="D760" s="25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3"/>
      <c r="X760" s="7"/>
    </row>
    <row r="761" spans="1:24" ht="13.5" customHeight="1">
      <c r="A761" s="84"/>
      <c r="B761" s="80"/>
      <c r="C761" s="81"/>
      <c r="D761" s="25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3"/>
      <c r="X761" s="7"/>
    </row>
    <row r="762" spans="1:24" ht="13.5" customHeight="1">
      <c r="A762" s="84"/>
      <c r="B762" s="80"/>
      <c r="C762" s="81"/>
      <c r="D762" s="25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3"/>
      <c r="X762" s="7"/>
    </row>
    <row r="763" spans="1:24" ht="13.5" customHeight="1">
      <c r="A763" s="84"/>
      <c r="B763" s="80"/>
      <c r="C763" s="81"/>
      <c r="D763" s="25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3"/>
      <c r="X763" s="7"/>
    </row>
    <row r="764" spans="1:24" ht="13.5" customHeight="1">
      <c r="A764" s="84"/>
      <c r="B764" s="80"/>
      <c r="C764" s="81"/>
      <c r="D764" s="25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3"/>
      <c r="X764" s="7"/>
    </row>
    <row r="765" spans="1:24" ht="13.5" customHeight="1">
      <c r="A765" s="84"/>
      <c r="B765" s="80"/>
      <c r="C765" s="81"/>
      <c r="D765" s="25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3"/>
      <c r="X765" s="7"/>
    </row>
    <row r="766" spans="1:24" ht="13.5" customHeight="1">
      <c r="A766" s="84"/>
      <c r="B766" s="80"/>
      <c r="C766" s="81"/>
      <c r="D766" s="25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3"/>
      <c r="X766" s="7"/>
    </row>
    <row r="767" spans="1:24" ht="13.5" customHeight="1">
      <c r="A767" s="84"/>
      <c r="B767" s="80"/>
      <c r="C767" s="81"/>
      <c r="D767" s="25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3"/>
      <c r="X767" s="7"/>
    </row>
    <row r="768" spans="1:24" ht="13.5" customHeight="1">
      <c r="A768" s="84"/>
      <c r="B768" s="80"/>
      <c r="C768" s="81"/>
      <c r="D768" s="25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3"/>
      <c r="X768" s="7"/>
    </row>
    <row r="769" spans="1:24" ht="13.5" customHeight="1">
      <c r="A769" s="84"/>
      <c r="B769" s="80"/>
      <c r="C769" s="81"/>
      <c r="D769" s="25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3"/>
      <c r="X769" s="7"/>
    </row>
    <row r="770" spans="1:24" ht="13.5" customHeight="1">
      <c r="A770" s="84"/>
      <c r="B770" s="80"/>
      <c r="C770" s="81"/>
      <c r="D770" s="25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3"/>
      <c r="X770" s="7"/>
    </row>
    <row r="771" spans="1:24" ht="13.5" customHeight="1">
      <c r="A771" s="84"/>
      <c r="B771" s="80"/>
      <c r="C771" s="81"/>
      <c r="D771" s="25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3"/>
      <c r="X771" s="7"/>
    </row>
    <row r="772" spans="1:24" ht="13.5" customHeight="1">
      <c r="A772" s="84"/>
      <c r="B772" s="80"/>
      <c r="C772" s="81"/>
      <c r="D772" s="25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3"/>
      <c r="X772" s="7"/>
    </row>
    <row r="773" spans="1:24" ht="13.5" customHeight="1">
      <c r="A773" s="84"/>
      <c r="B773" s="80"/>
      <c r="C773" s="81"/>
      <c r="D773" s="25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3"/>
      <c r="X773" s="7"/>
    </row>
    <row r="774" spans="1:24" ht="13.5" customHeight="1">
      <c r="A774" s="84"/>
      <c r="B774" s="80"/>
      <c r="C774" s="81"/>
      <c r="D774" s="25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3"/>
      <c r="X774" s="7"/>
    </row>
    <row r="775" spans="1:24" ht="13.5" customHeight="1">
      <c r="A775" s="84"/>
      <c r="B775" s="80"/>
      <c r="C775" s="81"/>
      <c r="D775" s="25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3"/>
      <c r="X775" s="7"/>
    </row>
    <row r="776" spans="1:24" ht="13.5" customHeight="1">
      <c r="A776" s="84"/>
      <c r="B776" s="80"/>
      <c r="C776" s="81"/>
      <c r="D776" s="25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3"/>
      <c r="X776" s="7"/>
    </row>
    <row r="777" spans="1:24" ht="13.5" customHeight="1">
      <c r="A777" s="84"/>
      <c r="B777" s="80"/>
      <c r="C777" s="81"/>
      <c r="D777" s="25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3"/>
      <c r="X777" s="7"/>
    </row>
    <row r="778" spans="1:24" ht="13.5" customHeight="1">
      <c r="A778" s="84"/>
      <c r="B778" s="80"/>
      <c r="C778" s="81"/>
      <c r="D778" s="25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3"/>
      <c r="X778" s="7"/>
    </row>
    <row r="779" spans="1:24" ht="13.5" customHeight="1">
      <c r="A779" s="84"/>
      <c r="B779" s="80"/>
      <c r="C779" s="81"/>
      <c r="D779" s="25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3"/>
      <c r="X779" s="7"/>
    </row>
    <row r="780" spans="1:24" ht="13.5" customHeight="1">
      <c r="A780" s="84"/>
      <c r="B780" s="80"/>
      <c r="C780" s="81"/>
      <c r="D780" s="25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3"/>
      <c r="X780" s="7"/>
    </row>
    <row r="781" spans="1:24" ht="13.5" customHeight="1">
      <c r="A781" s="84"/>
      <c r="B781" s="80"/>
      <c r="C781" s="81"/>
      <c r="D781" s="25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3"/>
      <c r="X781" s="7"/>
    </row>
    <row r="782" spans="1:24" ht="13.5" customHeight="1">
      <c r="A782" s="84"/>
      <c r="B782" s="80"/>
      <c r="C782" s="81"/>
      <c r="D782" s="25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3"/>
      <c r="X782" s="7"/>
    </row>
    <row r="783" spans="1:24" ht="13.5" customHeight="1">
      <c r="A783" s="84"/>
      <c r="B783" s="80"/>
      <c r="C783" s="81"/>
      <c r="D783" s="25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3"/>
      <c r="X783" s="7"/>
    </row>
    <row r="784" spans="1:24" ht="13.5" customHeight="1">
      <c r="A784" s="84"/>
      <c r="B784" s="80"/>
      <c r="C784" s="81"/>
      <c r="D784" s="25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3"/>
      <c r="X784" s="7"/>
    </row>
    <row r="785" spans="1:24" ht="13.5" customHeight="1">
      <c r="A785" s="84"/>
      <c r="B785" s="80"/>
      <c r="C785" s="81"/>
      <c r="D785" s="25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3"/>
      <c r="X785" s="7"/>
    </row>
    <row r="786" spans="1:24" ht="13.5" customHeight="1">
      <c r="A786" s="84"/>
      <c r="B786" s="80"/>
      <c r="C786" s="81"/>
      <c r="D786" s="25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3"/>
      <c r="X786" s="7"/>
    </row>
    <row r="787" spans="1:24" ht="13.5" customHeight="1">
      <c r="A787" s="84"/>
      <c r="B787" s="80"/>
      <c r="C787" s="81"/>
      <c r="D787" s="25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3"/>
      <c r="X787" s="7"/>
    </row>
    <row r="788" spans="1:24" ht="13.5" customHeight="1">
      <c r="A788" s="84"/>
      <c r="B788" s="80"/>
      <c r="C788" s="81"/>
      <c r="D788" s="25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3"/>
      <c r="X788" s="7"/>
    </row>
    <row r="789" spans="1:24" ht="13.5" customHeight="1">
      <c r="A789" s="84"/>
      <c r="B789" s="80"/>
      <c r="C789" s="81"/>
      <c r="D789" s="25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3"/>
      <c r="X789" s="7"/>
    </row>
    <row r="790" spans="1:24" ht="13.5" customHeight="1">
      <c r="A790" s="84"/>
      <c r="B790" s="80"/>
      <c r="C790" s="81"/>
      <c r="D790" s="25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3"/>
      <c r="X790" s="7"/>
    </row>
    <row r="791" spans="1:24" ht="13.5" customHeight="1">
      <c r="A791" s="84"/>
      <c r="B791" s="80"/>
      <c r="C791" s="81"/>
      <c r="D791" s="25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3"/>
      <c r="X791" s="7"/>
    </row>
    <row r="792" spans="1:24" ht="13.5" customHeight="1">
      <c r="A792" s="84"/>
      <c r="B792" s="80"/>
      <c r="C792" s="81"/>
      <c r="D792" s="25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3"/>
      <c r="X792" s="7"/>
    </row>
    <row r="793" spans="1:24" ht="13.5" customHeight="1">
      <c r="A793" s="84"/>
      <c r="B793" s="80"/>
      <c r="C793" s="81"/>
      <c r="D793" s="25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3"/>
      <c r="X793" s="7"/>
    </row>
    <row r="794" spans="1:24" ht="13.5" customHeight="1">
      <c r="A794" s="84"/>
      <c r="B794" s="80"/>
      <c r="C794" s="81"/>
      <c r="D794" s="25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3"/>
      <c r="X794" s="7"/>
    </row>
    <row r="795" spans="1:24" ht="13.5" customHeight="1">
      <c r="A795" s="84"/>
      <c r="B795" s="80"/>
      <c r="C795" s="81"/>
      <c r="D795" s="25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3"/>
      <c r="X795" s="7"/>
    </row>
    <row r="796" spans="1:24" ht="13.5" customHeight="1">
      <c r="A796" s="84"/>
      <c r="B796" s="80"/>
      <c r="C796" s="81"/>
      <c r="D796" s="25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3"/>
      <c r="X796" s="7"/>
    </row>
    <row r="797" spans="1:24" ht="13.5" customHeight="1">
      <c r="A797" s="84"/>
      <c r="B797" s="80"/>
      <c r="C797" s="81"/>
      <c r="D797" s="25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3"/>
      <c r="X797" s="7"/>
    </row>
    <row r="798" spans="1:24" ht="13.5" customHeight="1">
      <c r="A798" s="84"/>
      <c r="B798" s="80"/>
      <c r="C798" s="81"/>
      <c r="D798" s="25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3"/>
      <c r="X798" s="7"/>
    </row>
    <row r="799" spans="1:24" ht="13.5" customHeight="1">
      <c r="A799" s="84"/>
      <c r="B799" s="80"/>
      <c r="C799" s="81"/>
      <c r="D799" s="25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3"/>
      <c r="X799" s="7"/>
    </row>
    <row r="800" spans="1:24" ht="13.5" customHeight="1">
      <c r="A800" s="84"/>
      <c r="B800" s="80"/>
      <c r="C800" s="81"/>
      <c r="D800" s="25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3"/>
      <c r="X800" s="7"/>
    </row>
    <row r="801" spans="1:24" ht="13.5" customHeight="1">
      <c r="A801" s="84"/>
      <c r="B801" s="80"/>
      <c r="C801" s="81"/>
      <c r="D801" s="25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3"/>
      <c r="X801" s="7"/>
    </row>
    <row r="802" spans="1:24" ht="13.5" customHeight="1">
      <c r="A802" s="84"/>
      <c r="B802" s="80"/>
      <c r="C802" s="81"/>
      <c r="D802" s="25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3"/>
      <c r="X802" s="7"/>
    </row>
    <row r="803" spans="1:24" ht="13.5" customHeight="1">
      <c r="A803" s="84"/>
      <c r="B803" s="80"/>
      <c r="C803" s="81"/>
      <c r="D803" s="25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3"/>
      <c r="X803" s="7"/>
    </row>
    <row r="804" spans="1:24" ht="13.5" customHeight="1">
      <c r="A804" s="84"/>
      <c r="B804" s="80"/>
      <c r="C804" s="81"/>
      <c r="D804" s="25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3"/>
      <c r="X804" s="7"/>
    </row>
    <row r="805" spans="1:24" ht="13.5" customHeight="1">
      <c r="A805" s="84"/>
      <c r="B805" s="80"/>
      <c r="C805" s="81"/>
      <c r="D805" s="25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3"/>
      <c r="X805" s="7"/>
    </row>
    <row r="806" spans="1:24" ht="13.5" customHeight="1">
      <c r="A806" s="84"/>
      <c r="B806" s="80"/>
      <c r="C806" s="81"/>
      <c r="D806" s="25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3"/>
      <c r="X806" s="7"/>
    </row>
    <row r="807" spans="1:24" ht="13.5" customHeight="1">
      <c r="A807" s="84"/>
      <c r="B807" s="80"/>
      <c r="C807" s="81"/>
      <c r="D807" s="25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3"/>
      <c r="X807" s="7"/>
    </row>
    <row r="808" spans="1:24" ht="13.5" customHeight="1">
      <c r="A808" s="84"/>
      <c r="B808" s="80"/>
      <c r="C808" s="81"/>
      <c r="D808" s="25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3"/>
      <c r="X808" s="7"/>
    </row>
    <row r="809" spans="1:24" ht="13.5" customHeight="1">
      <c r="A809" s="84"/>
      <c r="B809" s="80"/>
      <c r="C809" s="81"/>
      <c r="D809" s="25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3"/>
      <c r="X809" s="7"/>
    </row>
    <row r="810" spans="1:24" ht="13.5" customHeight="1">
      <c r="A810" s="84"/>
      <c r="B810" s="80"/>
      <c r="C810" s="81"/>
      <c r="D810" s="25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3"/>
      <c r="X810" s="7"/>
    </row>
    <row r="811" spans="1:24" ht="13.5" customHeight="1">
      <c r="A811" s="84"/>
      <c r="B811" s="80"/>
      <c r="C811" s="81"/>
      <c r="D811" s="25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3"/>
      <c r="X811" s="7"/>
    </row>
    <row r="812" spans="1:24" ht="13.5" customHeight="1">
      <c r="A812" s="84"/>
      <c r="B812" s="80"/>
      <c r="C812" s="81"/>
      <c r="D812" s="25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3"/>
      <c r="X812" s="7"/>
    </row>
    <row r="813" spans="1:24" ht="13.5" customHeight="1">
      <c r="A813" s="84"/>
      <c r="B813" s="80"/>
      <c r="C813" s="81"/>
      <c r="D813" s="25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3"/>
      <c r="X813" s="7"/>
    </row>
    <row r="814" spans="1:24" ht="13.5" customHeight="1">
      <c r="A814" s="84"/>
      <c r="B814" s="80"/>
      <c r="C814" s="81"/>
      <c r="D814" s="25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3"/>
      <c r="X814" s="7"/>
    </row>
    <row r="815" spans="1:24" ht="13.5" customHeight="1">
      <c r="A815" s="84"/>
      <c r="B815" s="80"/>
      <c r="C815" s="81"/>
      <c r="D815" s="25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3"/>
      <c r="X815" s="7"/>
    </row>
    <row r="816" spans="1:24" ht="13.5" customHeight="1">
      <c r="A816" s="84"/>
      <c r="B816" s="80"/>
      <c r="C816" s="81"/>
      <c r="D816" s="25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3"/>
      <c r="X816" s="7"/>
    </row>
    <row r="817" spans="1:24" ht="13.5" customHeight="1">
      <c r="A817" s="84"/>
      <c r="B817" s="80"/>
      <c r="C817" s="81"/>
      <c r="D817" s="25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3"/>
      <c r="X817" s="7"/>
    </row>
    <row r="818" spans="1:24" ht="13.5" customHeight="1">
      <c r="A818" s="84"/>
      <c r="B818" s="80"/>
      <c r="C818" s="81"/>
      <c r="D818" s="25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3"/>
      <c r="X818" s="7"/>
    </row>
    <row r="819" spans="1:24" ht="13.5" customHeight="1">
      <c r="A819" s="84"/>
      <c r="B819" s="80"/>
      <c r="C819" s="81"/>
      <c r="D819" s="25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3"/>
      <c r="X819" s="7"/>
    </row>
    <row r="820" spans="1:24" ht="13.5" customHeight="1">
      <c r="A820" s="84"/>
      <c r="B820" s="80"/>
      <c r="C820" s="81"/>
      <c r="D820" s="25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3"/>
      <c r="X820" s="7"/>
    </row>
    <row r="821" spans="1:24" ht="13.5" customHeight="1">
      <c r="A821" s="84"/>
      <c r="B821" s="80"/>
      <c r="C821" s="81"/>
      <c r="D821" s="25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3"/>
      <c r="X821" s="7"/>
    </row>
    <row r="822" spans="1:24" ht="13.5" customHeight="1">
      <c r="A822" s="84"/>
      <c r="B822" s="80"/>
      <c r="C822" s="81"/>
      <c r="D822" s="25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3"/>
      <c r="X822" s="7"/>
    </row>
    <row r="823" spans="1:24" ht="13.5" customHeight="1">
      <c r="A823" s="84"/>
      <c r="B823" s="80"/>
      <c r="C823" s="81"/>
      <c r="D823" s="25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3"/>
      <c r="X823" s="7"/>
    </row>
    <row r="824" spans="1:24" ht="13.5" customHeight="1">
      <c r="A824" s="84"/>
      <c r="B824" s="80"/>
      <c r="C824" s="81"/>
      <c r="D824" s="25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3"/>
      <c r="X824" s="7"/>
    </row>
    <row r="825" spans="1:24" ht="13.5" customHeight="1">
      <c r="A825" s="84"/>
      <c r="B825" s="80"/>
      <c r="C825" s="81"/>
      <c r="D825" s="25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3"/>
      <c r="X825" s="7"/>
    </row>
    <row r="826" spans="1:24" ht="13.5" customHeight="1">
      <c r="A826" s="84"/>
      <c r="B826" s="80"/>
      <c r="C826" s="81"/>
      <c r="D826" s="25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3"/>
      <c r="X826" s="7"/>
    </row>
    <row r="827" spans="1:24" ht="13.5" customHeight="1">
      <c r="A827" s="84"/>
      <c r="B827" s="80"/>
      <c r="C827" s="81"/>
      <c r="D827" s="25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3"/>
      <c r="X827" s="7"/>
    </row>
    <row r="828" spans="1:24" ht="13.5" customHeight="1">
      <c r="A828" s="84"/>
      <c r="B828" s="80"/>
      <c r="C828" s="81"/>
      <c r="D828" s="25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3"/>
      <c r="X828" s="7"/>
    </row>
    <row r="829" spans="1:24" ht="13.5" customHeight="1">
      <c r="A829" s="84"/>
      <c r="B829" s="80"/>
      <c r="C829" s="81"/>
      <c r="D829" s="25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3"/>
      <c r="X829" s="7"/>
    </row>
    <row r="830" spans="1:24" ht="13.5" customHeight="1">
      <c r="A830" s="84"/>
      <c r="B830" s="80"/>
      <c r="C830" s="81"/>
      <c r="D830" s="25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3"/>
      <c r="X830" s="7"/>
    </row>
    <row r="831" spans="1:24" ht="13.5" customHeight="1">
      <c r="A831" s="84"/>
      <c r="B831" s="80"/>
      <c r="C831" s="81"/>
      <c r="D831" s="25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3"/>
      <c r="X831" s="7"/>
    </row>
    <row r="832" spans="1:24" ht="13.5" customHeight="1">
      <c r="A832" s="84"/>
      <c r="B832" s="80"/>
      <c r="C832" s="81"/>
      <c r="D832" s="25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3"/>
      <c r="X832" s="7"/>
    </row>
    <row r="833" spans="1:24" ht="13.5" customHeight="1">
      <c r="A833" s="84"/>
      <c r="B833" s="80"/>
      <c r="C833" s="81"/>
      <c r="D833" s="25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3"/>
      <c r="X833" s="7"/>
    </row>
    <row r="834" spans="1:24" ht="13.5" customHeight="1">
      <c r="A834" s="84"/>
      <c r="B834" s="80"/>
      <c r="C834" s="81"/>
      <c r="D834" s="25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3"/>
      <c r="X834" s="7"/>
    </row>
    <row r="835" spans="1:24" ht="13.5" customHeight="1">
      <c r="A835" s="84"/>
      <c r="B835" s="80"/>
      <c r="C835" s="81"/>
      <c r="D835" s="25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3"/>
      <c r="X835" s="7"/>
    </row>
    <row r="836" spans="1:24" ht="13.5" customHeight="1">
      <c r="A836" s="84"/>
      <c r="B836" s="80"/>
      <c r="C836" s="81"/>
      <c r="D836" s="25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3"/>
      <c r="X836" s="7"/>
    </row>
    <row r="837" spans="1:24" ht="13.5" customHeight="1">
      <c r="A837" s="84"/>
      <c r="B837" s="80"/>
      <c r="C837" s="81"/>
      <c r="D837" s="25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3"/>
      <c r="X837" s="7"/>
    </row>
    <row r="838" spans="1:24" ht="13.5" customHeight="1">
      <c r="A838" s="84"/>
      <c r="B838" s="80"/>
      <c r="C838" s="81"/>
      <c r="D838" s="25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3"/>
      <c r="X838" s="7"/>
    </row>
    <row r="839" spans="1:24" ht="13.5" customHeight="1">
      <c r="A839" s="84"/>
      <c r="B839" s="80"/>
      <c r="C839" s="81"/>
      <c r="D839" s="25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3"/>
      <c r="X839" s="7"/>
    </row>
    <row r="840" spans="1:24" ht="13.5" customHeight="1">
      <c r="A840" s="84"/>
      <c r="B840" s="80"/>
      <c r="C840" s="81"/>
      <c r="D840" s="25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3"/>
      <c r="X840" s="7"/>
    </row>
    <row r="841" spans="1:24" ht="13.5" customHeight="1">
      <c r="A841" s="84"/>
      <c r="B841" s="80"/>
      <c r="C841" s="81"/>
      <c r="D841" s="25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3"/>
      <c r="X841" s="7"/>
    </row>
    <row r="842" spans="1:24" ht="13.5" customHeight="1">
      <c r="A842" s="84"/>
      <c r="B842" s="80"/>
      <c r="C842" s="81"/>
      <c r="D842" s="25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3"/>
      <c r="X842" s="7"/>
    </row>
    <row r="843" spans="1:24" ht="13.5" customHeight="1">
      <c r="A843" s="84"/>
      <c r="B843" s="80"/>
      <c r="C843" s="81"/>
      <c r="D843" s="25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3"/>
      <c r="X843" s="7"/>
    </row>
    <row r="844" spans="1:24" ht="13.5" customHeight="1">
      <c r="A844" s="84"/>
      <c r="B844" s="80"/>
      <c r="C844" s="81"/>
      <c r="D844" s="25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3"/>
      <c r="X844" s="7"/>
    </row>
    <row r="845" spans="1:24" ht="13.5" customHeight="1">
      <c r="A845" s="84"/>
      <c r="B845" s="80"/>
      <c r="C845" s="81"/>
      <c r="D845" s="25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3"/>
      <c r="X845" s="7"/>
    </row>
    <row r="846" spans="1:24" ht="13.5" customHeight="1">
      <c r="A846" s="84"/>
      <c r="B846" s="80"/>
      <c r="C846" s="81"/>
      <c r="D846" s="25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3"/>
      <c r="X846" s="7"/>
    </row>
    <row r="847" spans="1:24" ht="13.5" customHeight="1">
      <c r="A847" s="84"/>
      <c r="B847" s="80"/>
      <c r="C847" s="81"/>
      <c r="D847" s="25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3"/>
      <c r="X847" s="7"/>
    </row>
    <row r="848" spans="1:24" ht="13.5" customHeight="1">
      <c r="A848" s="84"/>
      <c r="B848" s="80"/>
      <c r="C848" s="81"/>
      <c r="D848" s="25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3"/>
      <c r="X848" s="7"/>
    </row>
    <row r="849" spans="1:24" ht="13.5" customHeight="1">
      <c r="A849" s="84"/>
      <c r="B849" s="80"/>
      <c r="C849" s="81"/>
      <c r="D849" s="25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3"/>
      <c r="X849" s="7"/>
    </row>
    <row r="850" spans="1:24" ht="13.5" customHeight="1">
      <c r="A850" s="84"/>
      <c r="B850" s="80"/>
      <c r="C850" s="81"/>
      <c r="D850" s="25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3"/>
      <c r="X850" s="7"/>
    </row>
    <row r="851" spans="1:24" ht="13.5" customHeight="1">
      <c r="A851" s="84"/>
      <c r="B851" s="80"/>
      <c r="C851" s="81"/>
      <c r="D851" s="25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3"/>
      <c r="X851" s="7"/>
    </row>
    <row r="852" spans="1:24" ht="13.5" customHeight="1">
      <c r="A852" s="84"/>
      <c r="B852" s="80"/>
      <c r="C852" s="81"/>
      <c r="D852" s="25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3"/>
      <c r="X852" s="7"/>
    </row>
    <row r="853" spans="1:24" ht="13.5" customHeight="1">
      <c r="A853" s="84"/>
      <c r="B853" s="80"/>
      <c r="C853" s="81"/>
      <c r="D853" s="25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3"/>
      <c r="X853" s="7"/>
    </row>
    <row r="854" spans="1:24" ht="13.5" customHeight="1">
      <c r="A854" s="84"/>
      <c r="B854" s="80"/>
      <c r="C854" s="81"/>
      <c r="D854" s="25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3"/>
      <c r="X854" s="7"/>
    </row>
    <row r="855" spans="1:24" ht="13.5" customHeight="1">
      <c r="A855" s="84"/>
      <c r="B855" s="80"/>
      <c r="C855" s="81"/>
      <c r="D855" s="25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3"/>
      <c r="X855" s="7"/>
    </row>
    <row r="856" spans="1:24" ht="13.5" customHeight="1">
      <c r="A856" s="84"/>
      <c r="B856" s="80"/>
      <c r="C856" s="81"/>
      <c r="D856" s="25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3"/>
      <c r="X856" s="7"/>
    </row>
    <row r="857" spans="1:24" ht="13.5" customHeight="1">
      <c r="A857" s="84"/>
      <c r="B857" s="80"/>
      <c r="C857" s="81"/>
      <c r="D857" s="25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3"/>
      <c r="X857" s="7"/>
    </row>
    <row r="858" spans="1:24" ht="13.5" customHeight="1">
      <c r="A858" s="84"/>
      <c r="B858" s="80"/>
      <c r="C858" s="81"/>
      <c r="D858" s="25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3"/>
      <c r="X858" s="7"/>
    </row>
    <row r="859" spans="1:24" ht="13.5" customHeight="1">
      <c r="A859" s="84"/>
      <c r="B859" s="80"/>
      <c r="C859" s="81"/>
      <c r="D859" s="25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3"/>
      <c r="X859" s="7"/>
    </row>
    <row r="860" spans="1:24" ht="13.5" customHeight="1">
      <c r="A860" s="84"/>
      <c r="B860" s="80"/>
      <c r="C860" s="81"/>
      <c r="D860" s="25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3"/>
      <c r="X860" s="7"/>
    </row>
    <row r="861" spans="1:24" ht="13.5" customHeight="1">
      <c r="A861" s="84"/>
      <c r="B861" s="80"/>
      <c r="C861" s="81"/>
      <c r="D861" s="25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3"/>
      <c r="X861" s="7"/>
    </row>
    <row r="862" spans="1:24" ht="13.5" customHeight="1">
      <c r="A862" s="84"/>
      <c r="B862" s="80"/>
      <c r="C862" s="81"/>
      <c r="D862" s="25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3"/>
      <c r="X862" s="7"/>
    </row>
    <row r="863" spans="1:24" ht="13.5" customHeight="1">
      <c r="A863" s="84"/>
      <c r="B863" s="80"/>
      <c r="C863" s="81"/>
      <c r="D863" s="25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3"/>
      <c r="X863" s="7"/>
    </row>
    <row r="864" spans="1:24" ht="13.5" customHeight="1">
      <c r="A864" s="84"/>
      <c r="B864" s="80"/>
      <c r="C864" s="81"/>
      <c r="D864" s="25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3"/>
      <c r="X864" s="7"/>
    </row>
    <row r="865" spans="1:24" ht="13.5" customHeight="1">
      <c r="A865" s="84"/>
      <c r="B865" s="80"/>
      <c r="C865" s="81"/>
      <c r="D865" s="25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3"/>
      <c r="X865" s="7"/>
    </row>
    <row r="866" spans="1:24" ht="13.5" customHeight="1">
      <c r="A866" s="84"/>
      <c r="B866" s="80"/>
      <c r="C866" s="81"/>
      <c r="D866" s="25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3"/>
      <c r="X866" s="7"/>
    </row>
    <row r="867" spans="1:24" ht="13.5" customHeight="1">
      <c r="A867" s="84"/>
      <c r="B867" s="80"/>
      <c r="C867" s="81"/>
      <c r="D867" s="25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3"/>
      <c r="X867" s="7"/>
    </row>
    <row r="868" spans="1:24" ht="13.5" customHeight="1">
      <c r="A868" s="84"/>
      <c r="B868" s="80"/>
      <c r="C868" s="81"/>
      <c r="D868" s="25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3"/>
      <c r="X868" s="7"/>
    </row>
    <row r="869" spans="1:24" ht="13.5" customHeight="1">
      <c r="A869" s="84"/>
      <c r="B869" s="80"/>
      <c r="C869" s="81"/>
      <c r="D869" s="25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3"/>
      <c r="X869" s="7"/>
    </row>
    <row r="870" spans="1:24" ht="13.5" customHeight="1">
      <c r="A870" s="84"/>
      <c r="B870" s="80"/>
      <c r="C870" s="81"/>
      <c r="D870" s="25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3"/>
      <c r="X870" s="7"/>
    </row>
    <row r="871" spans="1:24" ht="13.5" customHeight="1">
      <c r="A871" s="84"/>
      <c r="B871" s="80"/>
      <c r="C871" s="81"/>
      <c r="D871" s="25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3"/>
      <c r="X871" s="7"/>
    </row>
    <row r="872" spans="1:24" ht="13.5" customHeight="1">
      <c r="A872" s="84"/>
      <c r="B872" s="80"/>
      <c r="C872" s="81"/>
      <c r="D872" s="25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3"/>
      <c r="X872" s="7"/>
    </row>
    <row r="873" spans="1:24" ht="13.5" customHeight="1">
      <c r="A873" s="84"/>
      <c r="B873" s="80"/>
      <c r="C873" s="81"/>
      <c r="D873" s="25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3"/>
      <c r="X873" s="7"/>
    </row>
    <row r="874" spans="1:24" ht="13.5" customHeight="1">
      <c r="A874" s="84"/>
      <c r="B874" s="80"/>
      <c r="C874" s="81"/>
      <c r="D874" s="25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3"/>
      <c r="X874" s="7"/>
    </row>
    <row r="875" spans="1:24" ht="13.5" customHeight="1">
      <c r="A875" s="84"/>
      <c r="B875" s="80"/>
      <c r="C875" s="81"/>
      <c r="D875" s="25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3"/>
      <c r="X875" s="7"/>
    </row>
    <row r="876" spans="1:24" ht="13.5" customHeight="1">
      <c r="A876" s="84"/>
      <c r="B876" s="80"/>
      <c r="C876" s="81"/>
      <c r="D876" s="25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3"/>
      <c r="X876" s="7"/>
    </row>
    <row r="877" spans="1:24" ht="13.5" customHeight="1">
      <c r="A877" s="84"/>
      <c r="B877" s="80"/>
      <c r="C877" s="81"/>
      <c r="D877" s="25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3"/>
      <c r="X877" s="7"/>
    </row>
    <row r="878" spans="1:24" ht="13.5" customHeight="1">
      <c r="A878" s="84"/>
      <c r="B878" s="80"/>
      <c r="C878" s="81"/>
      <c r="D878" s="25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3"/>
      <c r="X878" s="7"/>
    </row>
    <row r="879" spans="1:24" ht="13.5" customHeight="1">
      <c r="A879" s="84"/>
      <c r="B879" s="80"/>
      <c r="C879" s="81"/>
      <c r="D879" s="25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3"/>
      <c r="X879" s="7"/>
    </row>
    <row r="880" spans="1:24" ht="13.5" customHeight="1">
      <c r="A880" s="84"/>
      <c r="B880" s="80"/>
      <c r="C880" s="81"/>
      <c r="D880" s="25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3"/>
      <c r="X880" s="7"/>
    </row>
    <row r="881" spans="1:24" ht="13.5" customHeight="1">
      <c r="A881" s="84"/>
      <c r="B881" s="80"/>
      <c r="C881" s="81"/>
      <c r="D881" s="25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3"/>
      <c r="X881" s="7"/>
    </row>
    <row r="882" spans="1:24" ht="13.5" customHeight="1">
      <c r="A882" s="84"/>
      <c r="B882" s="80"/>
      <c r="C882" s="81"/>
      <c r="D882" s="25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3"/>
      <c r="X882" s="7"/>
    </row>
    <row r="883" spans="1:24" ht="13.5" customHeight="1">
      <c r="A883" s="84"/>
      <c r="B883" s="80"/>
      <c r="C883" s="81"/>
      <c r="D883" s="25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3"/>
      <c r="X883" s="7"/>
    </row>
    <row r="884" spans="1:24" ht="13.5" customHeight="1">
      <c r="A884" s="84"/>
      <c r="B884" s="80"/>
      <c r="C884" s="81"/>
      <c r="D884" s="25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3"/>
      <c r="X884" s="7"/>
    </row>
    <row r="885" spans="1:24" ht="13.5" customHeight="1">
      <c r="A885" s="84"/>
      <c r="B885" s="80"/>
      <c r="C885" s="81"/>
      <c r="D885" s="25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3"/>
      <c r="X885" s="7"/>
    </row>
    <row r="886" spans="1:24" ht="13.5" customHeight="1">
      <c r="A886" s="84"/>
      <c r="B886" s="80"/>
      <c r="C886" s="81"/>
      <c r="D886" s="25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3"/>
      <c r="X886" s="7"/>
    </row>
    <row r="887" spans="1:24" ht="13.5" customHeight="1">
      <c r="A887" s="84"/>
      <c r="B887" s="80"/>
      <c r="C887" s="81"/>
      <c r="D887" s="25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3"/>
      <c r="X887" s="7"/>
    </row>
    <row r="888" spans="1:24" ht="13.5" customHeight="1">
      <c r="A888" s="84"/>
      <c r="B888" s="80"/>
      <c r="C888" s="81"/>
      <c r="D888" s="25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3"/>
      <c r="X888" s="7"/>
    </row>
    <row r="889" spans="1:24" ht="13.5" customHeight="1">
      <c r="A889" s="84"/>
      <c r="B889" s="80"/>
      <c r="C889" s="81"/>
      <c r="D889" s="25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3"/>
      <c r="X889" s="7"/>
    </row>
    <row r="890" spans="1:24" ht="13.5" customHeight="1">
      <c r="A890" s="84"/>
      <c r="B890" s="80"/>
      <c r="C890" s="81"/>
      <c r="D890" s="25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3"/>
      <c r="X890" s="7"/>
    </row>
    <row r="891" spans="1:24" ht="13.5" customHeight="1">
      <c r="A891" s="84"/>
      <c r="B891" s="80"/>
      <c r="C891" s="81"/>
      <c r="D891" s="25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3"/>
      <c r="X891" s="7"/>
    </row>
    <row r="892" spans="1:24" ht="13.5" customHeight="1">
      <c r="A892" s="84"/>
      <c r="B892" s="80"/>
      <c r="C892" s="81"/>
      <c r="D892" s="25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3"/>
      <c r="X892" s="7"/>
    </row>
    <row r="893" spans="1:24" ht="13.5" customHeight="1">
      <c r="A893" s="84"/>
      <c r="B893" s="80"/>
      <c r="C893" s="81"/>
      <c r="D893" s="25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3"/>
      <c r="X893" s="7"/>
    </row>
    <row r="894" spans="1:24" ht="13.5" customHeight="1">
      <c r="A894" s="84"/>
      <c r="B894" s="80"/>
      <c r="C894" s="81"/>
      <c r="D894" s="25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3"/>
      <c r="X894" s="7"/>
    </row>
    <row r="895" spans="1:24" ht="13.5" customHeight="1">
      <c r="A895" s="84"/>
      <c r="B895" s="80"/>
      <c r="C895" s="81"/>
      <c r="D895" s="25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3"/>
      <c r="X895" s="7"/>
    </row>
    <row r="896" spans="1:24" ht="13.5" customHeight="1">
      <c r="A896" s="84"/>
      <c r="B896" s="80"/>
      <c r="C896" s="81"/>
      <c r="D896" s="25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3"/>
      <c r="X896" s="7"/>
    </row>
    <row r="897" spans="1:24" ht="13.5" customHeight="1">
      <c r="A897" s="84"/>
      <c r="B897" s="80"/>
      <c r="C897" s="81"/>
      <c r="D897" s="25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3"/>
      <c r="X897" s="7"/>
    </row>
    <row r="898" spans="1:24" ht="13.5" customHeight="1">
      <c r="A898" s="84"/>
      <c r="B898" s="80"/>
      <c r="C898" s="81"/>
      <c r="D898" s="25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3"/>
      <c r="X898" s="7"/>
    </row>
    <row r="899" spans="1:24" ht="13.5" customHeight="1">
      <c r="A899" s="84"/>
      <c r="B899" s="80"/>
      <c r="C899" s="81"/>
      <c r="D899" s="25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3"/>
      <c r="X899" s="7"/>
    </row>
    <row r="900" spans="1:24" ht="13.5" customHeight="1">
      <c r="A900" s="84"/>
      <c r="B900" s="80"/>
      <c r="C900" s="81"/>
      <c r="D900" s="25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3"/>
      <c r="X900" s="7"/>
    </row>
    <row r="901" spans="1:24" ht="13.5" customHeight="1">
      <c r="A901" s="84"/>
      <c r="B901" s="80"/>
      <c r="C901" s="81"/>
      <c r="D901" s="25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3"/>
      <c r="X901" s="7"/>
    </row>
    <row r="902" spans="1:24" ht="13.5" customHeight="1">
      <c r="A902" s="84"/>
      <c r="B902" s="80"/>
      <c r="C902" s="81"/>
      <c r="D902" s="25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3"/>
      <c r="X902" s="7"/>
    </row>
    <row r="903" spans="1:24" ht="13.5" customHeight="1">
      <c r="A903" s="84"/>
      <c r="B903" s="80"/>
      <c r="C903" s="81"/>
      <c r="D903" s="25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3"/>
      <c r="X903" s="7"/>
    </row>
    <row r="904" spans="1:24" ht="13.5" customHeight="1">
      <c r="A904" s="84"/>
      <c r="B904" s="80"/>
      <c r="C904" s="81"/>
      <c r="D904" s="25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3"/>
      <c r="X904" s="7"/>
    </row>
    <row r="905" spans="1:24" ht="13.5" customHeight="1">
      <c r="A905" s="84"/>
      <c r="B905" s="80"/>
      <c r="C905" s="81"/>
      <c r="D905" s="25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3"/>
      <c r="X905" s="7"/>
    </row>
    <row r="906" spans="1:24" ht="13.5" customHeight="1">
      <c r="A906" s="84"/>
      <c r="B906" s="80"/>
      <c r="C906" s="81"/>
      <c r="D906" s="25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3"/>
      <c r="X906" s="7"/>
    </row>
    <row r="907" spans="1:24" ht="13.5" customHeight="1">
      <c r="A907" s="84"/>
      <c r="B907" s="80"/>
      <c r="C907" s="81"/>
      <c r="D907" s="25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3"/>
      <c r="X907" s="7"/>
    </row>
    <row r="908" spans="1:24" ht="13.5" customHeight="1">
      <c r="A908" s="84"/>
      <c r="B908" s="80"/>
      <c r="C908" s="81"/>
      <c r="D908" s="25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3"/>
      <c r="X908" s="7"/>
    </row>
    <row r="909" spans="1:24" ht="13.5" customHeight="1">
      <c r="A909" s="84"/>
      <c r="B909" s="80"/>
      <c r="C909" s="81"/>
      <c r="D909" s="25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3"/>
      <c r="X909" s="7"/>
    </row>
    <row r="910" spans="1:24" ht="13.5" customHeight="1">
      <c r="A910" s="84"/>
      <c r="B910" s="80"/>
      <c r="C910" s="81"/>
      <c r="D910" s="25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3"/>
      <c r="X910" s="7"/>
    </row>
    <row r="911" spans="1:24" ht="13.5" customHeight="1">
      <c r="A911" s="84"/>
      <c r="B911" s="80"/>
      <c r="C911" s="81"/>
      <c r="D911" s="25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3"/>
      <c r="X911" s="7"/>
    </row>
    <row r="912" spans="1:24" ht="13.5" customHeight="1">
      <c r="A912" s="84"/>
      <c r="B912" s="80"/>
      <c r="C912" s="81"/>
      <c r="D912" s="25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3"/>
      <c r="X912" s="7"/>
    </row>
    <row r="913" spans="1:24" ht="13.5" customHeight="1">
      <c r="A913" s="84"/>
      <c r="B913" s="80"/>
      <c r="C913" s="81"/>
      <c r="D913" s="25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3"/>
      <c r="X913" s="7"/>
    </row>
    <row r="914" spans="1:24" ht="13.5" customHeight="1">
      <c r="A914" s="84"/>
      <c r="B914" s="80"/>
      <c r="C914" s="81"/>
      <c r="D914" s="25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3"/>
      <c r="X914" s="7"/>
    </row>
    <row r="915" spans="1:24" ht="13.5" customHeight="1">
      <c r="A915" s="84"/>
      <c r="B915" s="80"/>
      <c r="C915" s="81"/>
      <c r="D915" s="25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3"/>
      <c r="X915" s="7"/>
    </row>
    <row r="916" spans="1:24" ht="13.5" customHeight="1">
      <c r="A916" s="84"/>
      <c r="B916" s="80"/>
      <c r="C916" s="81"/>
      <c r="D916" s="25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3"/>
      <c r="X916" s="7"/>
    </row>
    <row r="917" spans="1:24" ht="13.5" customHeight="1">
      <c r="A917" s="84"/>
      <c r="B917" s="80"/>
      <c r="C917" s="81"/>
      <c r="D917" s="25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3"/>
      <c r="X917" s="7"/>
    </row>
    <row r="918" spans="1:24" ht="13.5" customHeight="1">
      <c r="A918" s="84"/>
      <c r="B918" s="80"/>
      <c r="C918" s="81"/>
      <c r="D918" s="25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3"/>
      <c r="X918" s="7"/>
    </row>
    <row r="919" spans="1:24" ht="13.5" customHeight="1">
      <c r="A919" s="84"/>
      <c r="B919" s="80"/>
      <c r="C919" s="81"/>
      <c r="D919" s="25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3"/>
      <c r="X919" s="7"/>
    </row>
    <row r="920" spans="1:24" ht="13.5" customHeight="1">
      <c r="A920" s="84"/>
      <c r="B920" s="80"/>
      <c r="C920" s="81"/>
      <c r="D920" s="25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3"/>
      <c r="X920" s="7"/>
    </row>
    <row r="921" spans="1:24" ht="13.5" customHeight="1">
      <c r="A921" s="84"/>
      <c r="B921" s="80"/>
      <c r="C921" s="81"/>
      <c r="D921" s="25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3"/>
      <c r="X921" s="7"/>
    </row>
    <row r="922" spans="1:24" ht="13.5" customHeight="1">
      <c r="A922" s="84"/>
      <c r="B922" s="80"/>
      <c r="C922" s="81"/>
      <c r="D922" s="25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3"/>
      <c r="X922" s="7"/>
    </row>
    <row r="923" spans="1:24" ht="13.5" customHeight="1">
      <c r="A923" s="84"/>
      <c r="B923" s="80"/>
      <c r="C923" s="81"/>
      <c r="D923" s="25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3"/>
      <c r="X923" s="7"/>
    </row>
    <row r="924" spans="1:24" ht="13.5" customHeight="1">
      <c r="A924" s="84"/>
      <c r="B924" s="80"/>
      <c r="C924" s="81"/>
      <c r="D924" s="25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3"/>
      <c r="X924" s="7"/>
    </row>
    <row r="925" spans="1:24" ht="13.5" customHeight="1">
      <c r="A925" s="84"/>
      <c r="B925" s="80"/>
      <c r="C925" s="81"/>
      <c r="D925" s="25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3"/>
      <c r="X925" s="7"/>
    </row>
    <row r="926" spans="1:24" ht="13.5" customHeight="1">
      <c r="A926" s="84"/>
      <c r="B926" s="80"/>
      <c r="C926" s="81"/>
      <c r="D926" s="25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3"/>
      <c r="X926" s="7"/>
    </row>
    <row r="927" spans="1:24" ht="13.5" customHeight="1">
      <c r="A927" s="84"/>
      <c r="B927" s="80"/>
      <c r="C927" s="81"/>
      <c r="D927" s="25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3"/>
      <c r="X927" s="7"/>
    </row>
    <row r="928" spans="1:24" ht="13.5" customHeight="1">
      <c r="A928" s="84"/>
      <c r="B928" s="80"/>
      <c r="C928" s="81"/>
      <c r="D928" s="25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3"/>
      <c r="X928" s="7"/>
    </row>
    <row r="929" spans="1:24" ht="13.5" customHeight="1">
      <c r="A929" s="84"/>
      <c r="B929" s="80"/>
      <c r="C929" s="81"/>
      <c r="D929" s="25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3"/>
      <c r="X929" s="7"/>
    </row>
    <row r="930" spans="1:24" ht="13.5" customHeight="1">
      <c r="A930" s="84"/>
      <c r="B930" s="80"/>
      <c r="C930" s="81"/>
      <c r="D930" s="25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3"/>
      <c r="X930" s="7"/>
    </row>
    <row r="931" spans="1:24" ht="13.5" customHeight="1">
      <c r="A931" s="84"/>
      <c r="B931" s="80"/>
      <c r="C931" s="81"/>
      <c r="D931" s="25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3"/>
      <c r="X931" s="7"/>
    </row>
    <row r="932" spans="1:24" ht="13.5" customHeight="1">
      <c r="A932" s="84"/>
      <c r="B932" s="80"/>
      <c r="C932" s="81"/>
      <c r="D932" s="25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3"/>
      <c r="X932" s="7"/>
    </row>
    <row r="933" spans="1:24" ht="13.5" customHeight="1">
      <c r="A933" s="84"/>
      <c r="B933" s="80"/>
      <c r="C933" s="81"/>
      <c r="D933" s="25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3"/>
      <c r="X933" s="7"/>
    </row>
    <row r="934" spans="1:24" ht="13.5" customHeight="1">
      <c r="A934" s="84"/>
      <c r="B934" s="80"/>
      <c r="C934" s="81"/>
      <c r="D934" s="25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3"/>
      <c r="X934" s="7"/>
    </row>
    <row r="935" spans="1:24" ht="13.5" customHeight="1">
      <c r="A935" s="84"/>
      <c r="B935" s="80"/>
      <c r="C935" s="81"/>
      <c r="D935" s="25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3"/>
      <c r="X935" s="7"/>
    </row>
    <row r="936" spans="1:24" ht="13.5" customHeight="1">
      <c r="A936" s="84"/>
      <c r="B936" s="80"/>
      <c r="C936" s="81"/>
      <c r="D936" s="25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3"/>
      <c r="X936" s="7"/>
    </row>
    <row r="937" spans="1:24" ht="13.5" customHeight="1">
      <c r="A937" s="84"/>
      <c r="B937" s="80"/>
      <c r="C937" s="81"/>
      <c r="D937" s="25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3"/>
      <c r="X937" s="7"/>
    </row>
    <row r="938" spans="1:24" ht="13.5" customHeight="1">
      <c r="A938" s="84"/>
      <c r="B938" s="80"/>
      <c r="C938" s="81"/>
      <c r="D938" s="25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3"/>
      <c r="X938" s="7"/>
    </row>
    <row r="939" spans="1:24" ht="13.5" customHeight="1">
      <c r="A939" s="84"/>
      <c r="B939" s="80"/>
      <c r="C939" s="81"/>
      <c r="D939" s="25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3"/>
      <c r="X939" s="7"/>
    </row>
    <row r="940" spans="1:24" ht="13.5" customHeight="1">
      <c r="A940" s="84"/>
      <c r="B940" s="80"/>
      <c r="C940" s="81"/>
      <c r="D940" s="25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3"/>
      <c r="X940" s="7"/>
    </row>
    <row r="941" spans="1:24" ht="13.5" customHeight="1">
      <c r="A941" s="84"/>
      <c r="B941" s="80"/>
      <c r="C941" s="81"/>
      <c r="D941" s="25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3"/>
      <c r="X941" s="7"/>
    </row>
    <row r="942" spans="1:24" ht="13.5" customHeight="1">
      <c r="A942" s="84"/>
      <c r="B942" s="80"/>
      <c r="C942" s="81"/>
      <c r="D942" s="25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3"/>
      <c r="X942" s="7"/>
    </row>
    <row r="943" spans="1:24" ht="13.5" customHeight="1">
      <c r="A943" s="84"/>
      <c r="B943" s="80"/>
      <c r="C943" s="81"/>
      <c r="D943" s="25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3"/>
      <c r="X943" s="7"/>
    </row>
    <row r="944" spans="1:24" ht="13.5" customHeight="1">
      <c r="A944" s="84"/>
      <c r="B944" s="80"/>
      <c r="C944" s="81"/>
      <c r="D944" s="25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3"/>
      <c r="X944" s="7"/>
    </row>
    <row r="945" spans="1:24" ht="13.5" customHeight="1">
      <c r="A945" s="84"/>
      <c r="B945" s="80"/>
      <c r="C945" s="81"/>
      <c r="D945" s="25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3"/>
      <c r="X945" s="7"/>
    </row>
    <row r="946" spans="1:24" ht="13.5" customHeight="1">
      <c r="A946" s="84"/>
      <c r="B946" s="80"/>
      <c r="C946" s="81"/>
      <c r="D946" s="25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3"/>
      <c r="X946" s="7"/>
    </row>
    <row r="947" spans="1:24" ht="13.5" customHeight="1">
      <c r="A947" s="84"/>
      <c r="B947" s="80"/>
      <c r="C947" s="81"/>
      <c r="D947" s="25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3"/>
      <c r="X947" s="7"/>
    </row>
    <row r="948" spans="1:24" ht="13.5" customHeight="1">
      <c r="A948" s="84"/>
      <c r="B948" s="80"/>
      <c r="C948" s="81"/>
      <c r="D948" s="25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3"/>
      <c r="X948" s="7"/>
    </row>
    <row r="949" spans="1:24" ht="13.5" customHeight="1">
      <c r="A949" s="84"/>
      <c r="B949" s="80"/>
      <c r="C949" s="81"/>
      <c r="D949" s="25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3"/>
      <c r="X949" s="7"/>
    </row>
    <row r="950" spans="1:24" ht="13.5" customHeight="1">
      <c r="A950" s="84"/>
      <c r="B950" s="80"/>
      <c r="C950" s="81"/>
      <c r="D950" s="25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3"/>
      <c r="X950" s="7"/>
    </row>
    <row r="951" spans="1:24" ht="13.5" customHeight="1">
      <c r="A951" s="84"/>
      <c r="B951" s="80"/>
      <c r="C951" s="81"/>
      <c r="D951" s="25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3"/>
      <c r="X951" s="7"/>
    </row>
    <row r="952" spans="1:24" ht="13.5" customHeight="1">
      <c r="A952" s="84"/>
      <c r="B952" s="80"/>
      <c r="C952" s="81"/>
      <c r="D952" s="25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3"/>
      <c r="X952" s="7"/>
    </row>
    <row r="953" spans="1:24" ht="13.5" customHeight="1">
      <c r="A953" s="84"/>
      <c r="B953" s="80"/>
      <c r="C953" s="81"/>
      <c r="D953" s="25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3"/>
      <c r="X953" s="7"/>
    </row>
    <row r="954" spans="1:24" ht="13.5" customHeight="1">
      <c r="A954" s="84"/>
      <c r="B954" s="80"/>
      <c r="C954" s="81"/>
      <c r="D954" s="25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3"/>
      <c r="X954" s="7"/>
    </row>
    <row r="955" spans="1:24" ht="13.5" customHeight="1">
      <c r="A955" s="84"/>
      <c r="B955" s="80"/>
      <c r="C955" s="81"/>
      <c r="D955" s="25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3"/>
      <c r="X955" s="7"/>
    </row>
    <row r="956" spans="1:24" ht="13.5" customHeight="1">
      <c r="A956" s="84"/>
      <c r="B956" s="80"/>
      <c r="C956" s="81"/>
      <c r="D956" s="25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3"/>
      <c r="X956" s="7"/>
    </row>
    <row r="957" spans="1:24" ht="13.5" customHeight="1">
      <c r="A957" s="84"/>
      <c r="B957" s="80"/>
      <c r="C957" s="81"/>
      <c r="D957" s="25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3"/>
      <c r="X957" s="7"/>
    </row>
    <row r="958" spans="1:24" ht="13.5" customHeight="1">
      <c r="A958" s="84"/>
      <c r="B958" s="80"/>
      <c r="C958" s="81"/>
      <c r="D958" s="25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3"/>
      <c r="X958" s="7"/>
    </row>
    <row r="959" spans="1:24" ht="13.5" customHeight="1">
      <c r="A959" s="84"/>
      <c r="B959" s="80"/>
      <c r="C959" s="81"/>
      <c r="D959" s="25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3"/>
      <c r="X959" s="7"/>
    </row>
    <row r="960" spans="1:24" ht="13.5" customHeight="1">
      <c r="A960" s="84"/>
      <c r="B960" s="80"/>
      <c r="C960" s="81"/>
      <c r="D960" s="25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3"/>
      <c r="X960" s="7"/>
    </row>
    <row r="961" spans="1:24" ht="13.5" customHeight="1">
      <c r="A961" s="84"/>
      <c r="B961" s="80"/>
      <c r="C961" s="81"/>
      <c r="D961" s="25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3"/>
      <c r="X961" s="7"/>
    </row>
    <row r="962" spans="1:24" ht="13.5" customHeight="1">
      <c r="A962" s="84"/>
      <c r="B962" s="80"/>
      <c r="C962" s="81"/>
      <c r="D962" s="25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3"/>
      <c r="X962" s="7"/>
    </row>
    <row r="963" spans="1:24" ht="13.5" customHeight="1">
      <c r="A963" s="84"/>
      <c r="B963" s="80"/>
      <c r="C963" s="81"/>
      <c r="D963" s="25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3"/>
      <c r="X963" s="7"/>
    </row>
    <row r="964" spans="1:24" ht="13.5" customHeight="1">
      <c r="A964" s="84"/>
      <c r="B964" s="80"/>
      <c r="C964" s="81"/>
      <c r="D964" s="25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3"/>
      <c r="X964" s="7"/>
    </row>
    <row r="965" spans="1:24" ht="13.5" customHeight="1">
      <c r="A965" s="84"/>
      <c r="B965" s="80"/>
      <c r="C965" s="81"/>
      <c r="D965" s="25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3"/>
      <c r="X965" s="7"/>
    </row>
    <row r="966" spans="1:24" ht="13.5" customHeight="1">
      <c r="A966" s="84"/>
      <c r="B966" s="80"/>
      <c r="C966" s="81"/>
      <c r="D966" s="25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3"/>
      <c r="X966" s="7"/>
    </row>
    <row r="967" spans="1:24" ht="13.5" customHeight="1">
      <c r="A967" s="84"/>
      <c r="B967" s="80"/>
      <c r="C967" s="81"/>
      <c r="D967" s="25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3"/>
      <c r="X967" s="7"/>
    </row>
    <row r="968" spans="1:24" ht="13.5" customHeight="1">
      <c r="A968" s="84"/>
      <c r="B968" s="80"/>
      <c r="C968" s="81"/>
      <c r="D968" s="25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3"/>
      <c r="X968" s="7"/>
    </row>
    <row r="969" spans="1:24" ht="13.5" customHeight="1">
      <c r="A969" s="84"/>
      <c r="B969" s="80"/>
      <c r="C969" s="81"/>
      <c r="D969" s="25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3"/>
      <c r="X969" s="7"/>
    </row>
    <row r="970" spans="1:24" ht="13.5" customHeight="1">
      <c r="A970" s="84"/>
      <c r="B970" s="80"/>
      <c r="C970" s="81"/>
      <c r="D970" s="25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3"/>
      <c r="X970" s="7"/>
    </row>
    <row r="971" spans="1:24" ht="13.5" customHeight="1">
      <c r="A971" s="84"/>
      <c r="B971" s="80"/>
      <c r="C971" s="81"/>
      <c r="D971" s="25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3"/>
      <c r="X971" s="7"/>
    </row>
    <row r="972" spans="1:24" ht="13.5" customHeight="1">
      <c r="A972" s="84"/>
      <c r="B972" s="80"/>
      <c r="C972" s="81"/>
      <c r="D972" s="25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3"/>
      <c r="X972" s="7"/>
    </row>
    <row r="973" spans="1:24" ht="13.5" customHeight="1">
      <c r="A973" s="84"/>
      <c r="B973" s="80"/>
      <c r="C973" s="81"/>
      <c r="D973" s="25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3"/>
      <c r="X973" s="7"/>
    </row>
    <row r="974" spans="1:24" ht="13.5" customHeight="1">
      <c r="A974" s="84"/>
      <c r="B974" s="80"/>
      <c r="C974" s="81"/>
      <c r="D974" s="25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3"/>
      <c r="X974" s="7"/>
    </row>
    <row r="975" spans="1:24" ht="13.5" customHeight="1">
      <c r="A975" s="84"/>
      <c r="B975" s="80"/>
      <c r="C975" s="81"/>
      <c r="D975" s="25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3"/>
      <c r="X975" s="7"/>
    </row>
    <row r="976" spans="1:24" ht="13.5" customHeight="1">
      <c r="A976" s="84"/>
      <c r="B976" s="80"/>
      <c r="C976" s="81"/>
      <c r="D976" s="25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3"/>
      <c r="X976" s="7"/>
    </row>
    <row r="977" spans="1:24" ht="13.5" customHeight="1">
      <c r="A977" s="84"/>
      <c r="B977" s="80"/>
      <c r="C977" s="81"/>
      <c r="D977" s="25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3"/>
      <c r="X977" s="7"/>
    </row>
    <row r="978" spans="1:24" ht="13.5" customHeight="1">
      <c r="A978" s="84"/>
      <c r="B978" s="80"/>
      <c r="C978" s="81"/>
      <c r="D978" s="25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3"/>
      <c r="X978" s="7"/>
    </row>
    <row r="979" spans="1:24" ht="13.5" customHeight="1">
      <c r="A979" s="84"/>
      <c r="B979" s="80"/>
      <c r="C979" s="81"/>
      <c r="D979" s="25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3"/>
      <c r="X979" s="7"/>
    </row>
    <row r="980" spans="1:24" ht="13.5" customHeight="1">
      <c r="A980" s="84"/>
      <c r="B980" s="80"/>
      <c r="C980" s="81"/>
      <c r="D980" s="25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3"/>
      <c r="X980" s="7"/>
    </row>
    <row r="981" spans="1:24" ht="13.5" customHeight="1">
      <c r="A981" s="84"/>
      <c r="B981" s="80"/>
      <c r="C981" s="81"/>
      <c r="D981" s="25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3"/>
      <c r="X981" s="7"/>
    </row>
    <row r="982" spans="1:24" ht="13.5" customHeight="1">
      <c r="A982" s="84"/>
      <c r="B982" s="80"/>
      <c r="C982" s="81"/>
      <c r="D982" s="25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3"/>
      <c r="X982" s="7"/>
    </row>
    <row r="983" spans="1:24" ht="13.5" customHeight="1">
      <c r="A983" s="84"/>
      <c r="B983" s="80"/>
      <c r="C983" s="81"/>
      <c r="D983" s="25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3"/>
      <c r="X983" s="7"/>
    </row>
    <row r="984" spans="1:24" ht="13.5" customHeight="1">
      <c r="A984" s="84"/>
      <c r="B984" s="80"/>
      <c r="C984" s="81"/>
      <c r="D984" s="25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3"/>
      <c r="X984" s="7"/>
    </row>
    <row r="985" spans="1:24" ht="13.5" customHeight="1">
      <c r="A985" s="84"/>
      <c r="B985" s="80"/>
      <c r="C985" s="81"/>
      <c r="D985" s="25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3"/>
      <c r="X985" s="7"/>
    </row>
    <row r="986" spans="1:24" ht="13.5" customHeight="1">
      <c r="A986" s="84"/>
      <c r="B986" s="80"/>
      <c r="C986" s="81"/>
      <c r="D986" s="25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3"/>
      <c r="X986" s="7"/>
    </row>
    <row r="987" spans="1:24" ht="13.5" customHeight="1">
      <c r="A987" s="84"/>
      <c r="B987" s="80"/>
      <c r="C987" s="81"/>
      <c r="D987" s="25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3"/>
      <c r="X987" s="7"/>
    </row>
    <row r="988" spans="1:24" ht="13.5" customHeight="1">
      <c r="A988" s="84"/>
      <c r="B988" s="80"/>
      <c r="C988" s="81"/>
      <c r="D988" s="25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3"/>
      <c r="X988" s="7"/>
    </row>
    <row r="989" spans="1:24" ht="13.5" customHeight="1">
      <c r="A989" s="84"/>
      <c r="B989" s="80"/>
      <c r="C989" s="81"/>
      <c r="D989" s="25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3"/>
      <c r="X989" s="7"/>
    </row>
    <row r="990" spans="1:24" ht="13.5" customHeight="1">
      <c r="A990" s="84"/>
      <c r="B990" s="80"/>
      <c r="C990" s="81"/>
      <c r="D990" s="25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3"/>
      <c r="X990" s="7"/>
    </row>
    <row r="991" spans="1:24" ht="13.5" customHeight="1">
      <c r="A991" s="84"/>
      <c r="B991" s="80"/>
      <c r="C991" s="81"/>
      <c r="D991" s="25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3"/>
      <c r="X991" s="7"/>
    </row>
    <row r="992" spans="1:24" ht="13.5" customHeight="1">
      <c r="A992" s="84"/>
      <c r="B992" s="80"/>
      <c r="C992" s="81"/>
      <c r="D992" s="25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3"/>
      <c r="X992" s="7"/>
    </row>
    <row r="993" spans="1:24" ht="13.5" customHeight="1">
      <c r="A993" s="84"/>
      <c r="B993" s="80"/>
      <c r="C993" s="81"/>
      <c r="D993" s="25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3"/>
      <c r="X993" s="7"/>
    </row>
    <row r="994" spans="1:24" ht="13.5" customHeight="1">
      <c r="A994" s="84"/>
      <c r="B994" s="80"/>
      <c r="C994" s="81"/>
      <c r="D994" s="25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3"/>
      <c r="X994" s="7"/>
    </row>
    <row r="995" spans="1:24" ht="13.5" customHeight="1">
      <c r="A995" s="84"/>
      <c r="B995" s="80"/>
      <c r="C995" s="81"/>
      <c r="D995" s="25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3"/>
      <c r="X995" s="7"/>
    </row>
    <row r="996" spans="1:24" ht="13.5" customHeight="1">
      <c r="A996" s="84"/>
      <c r="B996" s="80"/>
      <c r="C996" s="81"/>
      <c r="D996" s="25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3"/>
      <c r="X996" s="7"/>
    </row>
    <row r="997" spans="1:24" ht="13.5" customHeight="1">
      <c r="A997" s="84"/>
      <c r="B997" s="80"/>
      <c r="C997" s="81"/>
      <c r="D997" s="25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3"/>
      <c r="X997" s="7"/>
    </row>
    <row r="998" spans="1:24" ht="13.5" customHeight="1">
      <c r="A998" s="84"/>
      <c r="B998" s="80"/>
      <c r="C998" s="81"/>
      <c r="D998" s="25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3"/>
      <c r="X998" s="7"/>
    </row>
    <row r="999" spans="1:24" ht="13.5" customHeight="1">
      <c r="A999" s="84"/>
      <c r="B999" s="80"/>
      <c r="C999" s="81"/>
      <c r="D999" s="25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3"/>
      <c r="X999" s="7"/>
    </row>
    <row r="1000" spans="1:24" ht="13.5" customHeight="1">
      <c r="A1000" s="84"/>
      <c r="B1000" s="80"/>
      <c r="C1000" s="81"/>
      <c r="D1000" s="25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3"/>
      <c r="X1000" s="7"/>
    </row>
    <row r="1001" spans="1:24" ht="13.5" customHeight="1">
      <c r="A1001" s="84"/>
      <c r="B1001" s="80"/>
      <c r="C1001" s="81"/>
      <c r="D1001" s="25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3"/>
      <c r="X1001" s="7"/>
    </row>
    <row r="1002" spans="1:24" ht="13.5" customHeight="1">
      <c r="A1002" s="84"/>
      <c r="B1002" s="80"/>
      <c r="C1002" s="81"/>
      <c r="D1002" s="25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3"/>
      <c r="X1002" s="7"/>
    </row>
    <row r="1003" spans="1:24" ht="13.5" customHeight="1">
      <c r="A1003" s="84"/>
      <c r="B1003" s="80"/>
      <c r="C1003" s="81"/>
      <c r="D1003" s="25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3"/>
      <c r="X1003" s="7"/>
    </row>
    <row r="1004" spans="1:24" ht="13.5" customHeight="1">
      <c r="A1004" s="84"/>
      <c r="B1004" s="80"/>
      <c r="C1004" s="81"/>
      <c r="D1004" s="25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3"/>
      <c r="X1004" s="7"/>
    </row>
    <row r="1005" spans="1:24" ht="13.5" customHeight="1">
      <c r="A1005" s="84"/>
      <c r="B1005" s="80"/>
      <c r="C1005" s="81"/>
      <c r="D1005" s="25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3"/>
      <c r="X1005" s="7"/>
    </row>
    <row r="1006" spans="1:24" ht="13.5" customHeight="1">
      <c r="A1006" s="84"/>
      <c r="B1006" s="80"/>
      <c r="C1006" s="81"/>
      <c r="D1006" s="25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3"/>
      <c r="X1006" s="7"/>
    </row>
    <row r="1007" spans="1:24" ht="13.5" customHeight="1">
      <c r="A1007" s="84"/>
      <c r="B1007" s="80"/>
      <c r="C1007" s="81"/>
      <c r="D1007" s="25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3"/>
      <c r="X1007" s="7"/>
    </row>
    <row r="1008" spans="1:24" ht="13.5" customHeight="1">
      <c r="A1008" s="84"/>
      <c r="B1008" s="80"/>
      <c r="C1008" s="81"/>
      <c r="D1008" s="25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3"/>
      <c r="X1008" s="7"/>
    </row>
    <row r="1009" spans="1:24" ht="13.5" customHeight="1">
      <c r="A1009" s="84"/>
      <c r="B1009" s="80"/>
      <c r="C1009" s="81"/>
      <c r="D1009" s="25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3"/>
      <c r="X1009" s="7"/>
    </row>
    <row r="1010" spans="1:24" ht="13.5" customHeight="1">
      <c r="A1010" s="84"/>
      <c r="B1010" s="80"/>
      <c r="C1010" s="81"/>
      <c r="D1010" s="25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3"/>
      <c r="X1010" s="7"/>
    </row>
  </sheetData>
  <printOptions/>
  <pageMargins left="0.31496062992125984" right="0.31496062992125984" top="0" bottom="0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qpa</dc:creator>
  <cp:keywords/>
  <dc:description/>
  <cp:lastModifiedBy>Grandpapír</cp:lastModifiedBy>
  <cp:lastPrinted>2018-10-15T09:57:40Z</cp:lastPrinted>
  <dcterms:created xsi:type="dcterms:W3CDTF">2016-05-16T15:25:23Z</dcterms:created>
  <dcterms:modified xsi:type="dcterms:W3CDTF">2018-10-15T10:43:28Z</dcterms:modified>
  <cp:category/>
  <cp:version/>
  <cp:contentType/>
  <cp:contentStatus/>
</cp:coreProperties>
</file>