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0" windowWidth="15135" windowHeight="8235"/>
  </bookViews>
  <sheets>
    <sheet name="PGL 15" sheetId="1" r:id="rId1"/>
  </sheets>
  <calcPr calcId="145621"/>
</workbook>
</file>

<file path=xl/calcChain.xml><?xml version="1.0" encoding="utf-8"?>
<calcChain xmlns="http://schemas.openxmlformats.org/spreadsheetml/2006/main">
  <c r="T169" i="1" l="1"/>
  <c r="S169" i="1"/>
  <c r="Q169" i="1"/>
  <c r="J169" i="1"/>
  <c r="W141" i="1" l="1"/>
  <c r="D141" i="1"/>
  <c r="C141" i="1" s="1"/>
  <c r="W140" i="1"/>
  <c r="D140" i="1"/>
  <c r="C140" i="1" s="1"/>
  <c r="W55" i="1"/>
  <c r="D55" i="1"/>
  <c r="C55" i="1" s="1"/>
  <c r="W43" i="1"/>
  <c r="D43" i="1"/>
  <c r="C43" i="1" s="1"/>
  <c r="W137" i="1"/>
  <c r="D137" i="1"/>
  <c r="C137" i="1" s="1"/>
  <c r="W52" i="1"/>
  <c r="D52" i="1"/>
  <c r="C52" i="1" s="1"/>
  <c r="W6" i="1" l="1"/>
  <c r="W119" i="1"/>
  <c r="W50" i="1"/>
  <c r="W40" i="1"/>
  <c r="W51" i="1"/>
  <c r="W29" i="1"/>
  <c r="W23" i="1"/>
  <c r="W49" i="1"/>
  <c r="W30" i="1"/>
  <c r="W14" i="1"/>
  <c r="W44" i="1"/>
  <c r="W17" i="1"/>
  <c r="W36" i="1"/>
  <c r="W34" i="1"/>
  <c r="W41" i="1"/>
  <c r="W24" i="1"/>
  <c r="W27" i="1"/>
  <c r="W4" i="1"/>
  <c r="W25" i="1"/>
  <c r="W16" i="1"/>
  <c r="W26" i="1"/>
  <c r="W18" i="1"/>
  <c r="W21" i="1"/>
  <c r="W20" i="1"/>
  <c r="W37" i="1"/>
  <c r="W19" i="1"/>
  <c r="W31" i="1"/>
  <c r="W22" i="1"/>
  <c r="W15" i="1"/>
  <c r="W11" i="1"/>
  <c r="W28" i="1"/>
  <c r="W8" i="1"/>
  <c r="W13" i="1"/>
  <c r="W10" i="1"/>
  <c r="W7" i="1"/>
  <c r="W9" i="1"/>
  <c r="W5" i="1"/>
  <c r="W12" i="1"/>
  <c r="W3" i="1"/>
  <c r="W2" i="1"/>
  <c r="W121" i="1" l="1"/>
  <c r="W134" i="1"/>
  <c r="W136" i="1"/>
  <c r="W133" i="1"/>
  <c r="D134" i="1"/>
  <c r="C134" i="1" s="1"/>
  <c r="D23" i="1" l="1"/>
  <c r="C23" i="1" s="1"/>
  <c r="D40" i="1" l="1"/>
  <c r="C40" i="1" s="1"/>
  <c r="D121" i="1" l="1"/>
  <c r="D123" i="1"/>
  <c r="D37" i="1"/>
  <c r="C37" i="1" s="1"/>
  <c r="D60" i="1"/>
  <c r="D15" i="1"/>
  <c r="C15" i="1" s="1"/>
  <c r="D4" i="1"/>
  <c r="D54" i="1"/>
  <c r="D35" i="1"/>
  <c r="D45" i="1"/>
  <c r="D59" i="1"/>
  <c r="D30" i="1"/>
  <c r="D48" i="1"/>
  <c r="D21" i="1"/>
  <c r="D25" i="1"/>
  <c r="D58" i="1"/>
  <c r="D42" i="1"/>
  <c r="D44" i="1"/>
  <c r="D50" i="1"/>
  <c r="D28" i="1"/>
  <c r="D20" i="1"/>
  <c r="D57" i="1"/>
  <c r="D49" i="1"/>
  <c r="D39" i="1"/>
  <c r="D32" i="1"/>
  <c r="D47" i="1"/>
  <c r="D34" i="1"/>
  <c r="D29" i="1"/>
  <c r="D53" i="1"/>
  <c r="D33" i="1"/>
  <c r="D14" i="1"/>
  <c r="D46" i="1"/>
  <c r="D36" i="1"/>
  <c r="D31" i="1"/>
  <c r="D24" i="1"/>
  <c r="D27" i="1"/>
  <c r="D17" i="1"/>
  <c r="D56" i="1"/>
  <c r="D19" i="1"/>
  <c r="D8" i="1"/>
  <c r="D11" i="1"/>
  <c r="D3" i="1"/>
  <c r="D38" i="1"/>
  <c r="D18" i="1"/>
  <c r="D26" i="1"/>
  <c r="D16" i="1"/>
  <c r="D6" i="1"/>
  <c r="D12" i="1"/>
  <c r="D7" i="1"/>
  <c r="D9" i="1"/>
  <c r="D10" i="1"/>
  <c r="D5" i="1"/>
  <c r="D2" i="1"/>
  <c r="W60" i="1"/>
  <c r="W54" i="1"/>
  <c r="W53" i="1" l="1"/>
  <c r="D130" i="1" l="1"/>
  <c r="C130" i="1" s="1"/>
  <c r="W122" i="1"/>
  <c r="D136" i="1"/>
  <c r="C136" i="1" s="1"/>
  <c r="W130" i="1" l="1"/>
  <c r="W48" i="1"/>
  <c r="C48" i="1"/>
  <c r="W145" i="1"/>
  <c r="D145" i="1"/>
  <c r="C145" i="1" s="1"/>
  <c r="W45" i="1"/>
  <c r="C16" i="1"/>
  <c r="C34" i="1"/>
  <c r="C45" i="1"/>
  <c r="D139" i="1"/>
  <c r="C139" i="1" s="1"/>
  <c r="D119" i="1" l="1"/>
  <c r="C53" i="1"/>
  <c r="W65" i="1" l="1"/>
  <c r="D65" i="1"/>
  <c r="C65" i="1" s="1"/>
  <c r="W61" i="1" l="1"/>
  <c r="D61" i="1"/>
  <c r="C61" i="1" s="1"/>
  <c r="W64" i="1"/>
  <c r="D64" i="1"/>
  <c r="C64" i="1" s="1"/>
  <c r="W146" i="1"/>
  <c r="D122" i="1"/>
  <c r="D13" i="1"/>
  <c r="W74" i="1"/>
  <c r="D74" i="1"/>
  <c r="C74" i="1" s="1"/>
  <c r="D51" i="1"/>
  <c r="C51" i="1" s="1"/>
  <c r="C28" i="1" l="1"/>
  <c r="W124" i="1"/>
  <c r="D127" i="1"/>
  <c r="C127" i="1" s="1"/>
  <c r="R169" i="1" l="1"/>
  <c r="P169" i="1"/>
  <c r="W76" i="1" l="1"/>
  <c r="W135" i="1"/>
  <c r="D148" i="1"/>
  <c r="C148" i="1" s="1"/>
  <c r="D76" i="1"/>
  <c r="C76" i="1" s="1"/>
  <c r="D62" i="1"/>
  <c r="C62" i="1" s="1"/>
  <c r="W148" i="1" l="1"/>
  <c r="D150" i="1"/>
  <c r="C150" i="1" s="1"/>
  <c r="W150" i="1"/>
  <c r="D149" i="1"/>
  <c r="C149" i="1" s="1"/>
  <c r="W79" i="1"/>
  <c r="W72" i="1"/>
  <c r="D79" i="1"/>
  <c r="C79" i="1" s="1"/>
  <c r="D72" i="1"/>
  <c r="C72" i="1" s="1"/>
  <c r="W70" i="1"/>
  <c r="D69" i="1"/>
  <c r="C69" i="1" s="1"/>
  <c r="D68" i="1" l="1"/>
  <c r="C68" i="1" s="1"/>
  <c r="D71" i="1"/>
  <c r="C71" i="1" s="1"/>
  <c r="W42" i="1"/>
  <c r="W38" i="1"/>
  <c r="W59" i="1"/>
  <c r="C59" i="1"/>
  <c r="D153" i="1"/>
  <c r="C153" i="1" s="1"/>
  <c r="D146" i="1"/>
  <c r="C146" i="1" s="1"/>
  <c r="D126" i="1"/>
  <c r="C126" i="1" s="1"/>
  <c r="D128" i="1"/>
  <c r="C128" i="1" s="1"/>
  <c r="D125" i="1"/>
  <c r="C125" i="1" s="1"/>
  <c r="D132" i="1"/>
  <c r="C132" i="1" s="1"/>
  <c r="D120" i="1"/>
  <c r="D138" i="1"/>
  <c r="C138" i="1" s="1"/>
  <c r="D151" i="1"/>
  <c r="C151" i="1" s="1"/>
  <c r="U169" i="1"/>
  <c r="O169" i="1"/>
  <c r="N169" i="1"/>
  <c r="M169" i="1"/>
  <c r="L169" i="1"/>
  <c r="K169" i="1"/>
  <c r="I169" i="1"/>
  <c r="H169" i="1"/>
  <c r="G169" i="1"/>
  <c r="F169" i="1"/>
  <c r="E169" i="1"/>
  <c r="W127" i="1"/>
  <c r="W149" i="1"/>
  <c r="W81" i="1"/>
  <c r="D81" i="1"/>
  <c r="C81" i="1" s="1"/>
  <c r="W115" i="1"/>
  <c r="C58" i="1"/>
  <c r="W114" i="1"/>
  <c r="D78" i="1"/>
  <c r="C78" i="1" s="1"/>
  <c r="W113" i="1"/>
  <c r="D77" i="1"/>
  <c r="C77" i="1" s="1"/>
  <c r="W112" i="1"/>
  <c r="W111" i="1"/>
  <c r="W110" i="1"/>
  <c r="W109" i="1"/>
  <c r="W108" i="1"/>
  <c r="C57" i="1"/>
  <c r="D75" i="1"/>
  <c r="C75" i="1" s="1"/>
  <c r="D63" i="1"/>
  <c r="C63" i="1" s="1"/>
  <c r="D73" i="1"/>
  <c r="C73" i="1" s="1"/>
  <c r="C29" i="1"/>
  <c r="D70" i="1"/>
  <c r="C70" i="1" s="1"/>
  <c r="D162" i="1"/>
  <c r="C162" i="1" s="1"/>
  <c r="D161" i="1"/>
  <c r="C161" i="1" s="1"/>
  <c r="D160" i="1"/>
  <c r="D159" i="1"/>
  <c r="C159" i="1" s="1"/>
  <c r="D158" i="1"/>
  <c r="C158" i="1" s="1"/>
  <c r="D157" i="1"/>
  <c r="C157" i="1" s="1"/>
  <c r="D156" i="1"/>
  <c r="C156" i="1" s="1"/>
  <c r="D147" i="1"/>
  <c r="C147" i="1" s="1"/>
  <c r="D118" i="1"/>
  <c r="D129" i="1"/>
  <c r="C129" i="1" s="1"/>
  <c r="D143" i="1"/>
  <c r="C143" i="1" s="1"/>
  <c r="D133" i="1"/>
  <c r="C133" i="1" s="1"/>
  <c r="D144" i="1"/>
  <c r="C144" i="1" s="1"/>
  <c r="D92" i="1"/>
  <c r="C92" i="1" s="1"/>
  <c r="W84" i="1"/>
  <c r="C17" i="1"/>
  <c r="W46" i="1"/>
  <c r="W107" i="1"/>
  <c r="D89" i="1"/>
  <c r="C89" i="1" s="1"/>
  <c r="W167" i="1"/>
  <c r="W166" i="1"/>
  <c r="W69" i="1"/>
  <c r="D86" i="1"/>
  <c r="C86" i="1" s="1"/>
  <c r="W106" i="1"/>
  <c r="C54" i="1"/>
  <c r="W105" i="1"/>
  <c r="D84" i="1"/>
  <c r="C84" i="1" s="1"/>
  <c r="W142" i="1"/>
  <c r="W75" i="1"/>
  <c r="W147" i="1"/>
  <c r="W151" i="1"/>
  <c r="D167" i="1"/>
  <c r="C167" i="1" s="1"/>
  <c r="C60" i="1"/>
  <c r="D82" i="1"/>
  <c r="C82" i="1" s="1"/>
  <c r="D90" i="1"/>
  <c r="C90" i="1" s="1"/>
  <c r="D88" i="1"/>
  <c r="C88" i="1" s="1"/>
  <c r="W165" i="1"/>
  <c r="W123" i="1"/>
  <c r="W143" i="1"/>
  <c r="W164" i="1"/>
  <c r="W163" i="1"/>
  <c r="W162" i="1"/>
  <c r="W161" i="1"/>
  <c r="W160" i="1"/>
  <c r="W153" i="1"/>
  <c r="W157" i="1"/>
  <c r="W159" i="1"/>
  <c r="W104" i="1"/>
  <c r="W103" i="1"/>
  <c r="W102" i="1"/>
  <c r="W101" i="1"/>
  <c r="W100" i="1"/>
  <c r="W99" i="1"/>
  <c r="W63" i="1"/>
  <c r="W98" i="1"/>
  <c r="W62" i="1"/>
  <c r="W97" i="1"/>
  <c r="W96" i="1"/>
  <c r="W88" i="1"/>
  <c r="W87" i="1"/>
  <c r="W67" i="1"/>
  <c r="W86" i="1"/>
  <c r="W85" i="1"/>
  <c r="W83" i="1"/>
  <c r="W82" i="1"/>
  <c r="W78" i="1"/>
  <c r="W39" i="1"/>
  <c r="W58" i="1"/>
  <c r="W66" i="1"/>
  <c r="W47" i="1"/>
  <c r="W77" i="1"/>
  <c r="W71" i="1"/>
  <c r="D100" i="1"/>
  <c r="C100" i="1" s="1"/>
  <c r="D99" i="1"/>
  <c r="C99" i="1" s="1"/>
  <c r="D98" i="1"/>
  <c r="C98" i="1" s="1"/>
  <c r="C47" i="1"/>
  <c r="C38" i="1"/>
  <c r="D97" i="1"/>
  <c r="C97" i="1" s="1"/>
  <c r="D96" i="1"/>
  <c r="C96" i="1" s="1"/>
  <c r="D95" i="1"/>
  <c r="C95" i="1" s="1"/>
  <c r="D94" i="1"/>
  <c r="C94" i="1" s="1"/>
  <c r="C24" i="1"/>
  <c r="D93" i="1"/>
  <c r="C93" i="1" s="1"/>
  <c r="D22" i="1"/>
  <c r="C22" i="1" s="1"/>
  <c r="D80" i="1"/>
  <c r="C80" i="1" s="1"/>
  <c r="W158" i="1"/>
  <c r="W154" i="1"/>
  <c r="W139" i="1"/>
  <c r="W156" i="1"/>
  <c r="W129" i="1"/>
  <c r="W155" i="1"/>
  <c r="W118" i="1"/>
  <c r="W125" i="1"/>
  <c r="W144" i="1"/>
  <c r="W131" i="1"/>
  <c r="W128" i="1"/>
  <c r="W126" i="1"/>
  <c r="W152" i="1"/>
  <c r="W138" i="1"/>
  <c r="W132" i="1"/>
  <c r="W120" i="1"/>
  <c r="W95" i="1"/>
  <c r="W94" i="1"/>
  <c r="W93" i="1"/>
  <c r="W73" i="1"/>
  <c r="W92" i="1"/>
  <c r="W80" i="1"/>
  <c r="W91" i="1"/>
  <c r="W90" i="1"/>
  <c r="W89" i="1"/>
  <c r="D164" i="1"/>
  <c r="C164" i="1" s="1"/>
  <c r="D163" i="1"/>
  <c r="C163" i="1" s="1"/>
  <c r="C160" i="1"/>
  <c r="D155" i="1"/>
  <c r="C155" i="1" s="1"/>
  <c r="D154" i="1"/>
  <c r="C154" i="1" s="1"/>
  <c r="D131" i="1"/>
  <c r="C131" i="1" s="1"/>
  <c r="C123" i="1"/>
  <c r="D135" i="1"/>
  <c r="C135" i="1" s="1"/>
  <c r="D124" i="1"/>
  <c r="C124" i="1" s="1"/>
  <c r="D142" i="1"/>
  <c r="C142" i="1" s="1"/>
  <c r="D152" i="1"/>
  <c r="C152" i="1" s="1"/>
  <c r="D101" i="1"/>
  <c r="C101" i="1" s="1"/>
  <c r="D115" i="1"/>
  <c r="C115" i="1" s="1"/>
  <c r="D114" i="1"/>
  <c r="C114" i="1" s="1"/>
  <c r="D113" i="1"/>
  <c r="C113" i="1" s="1"/>
  <c r="D112" i="1"/>
  <c r="C112" i="1" s="1"/>
  <c r="C39" i="1"/>
  <c r="C30" i="1"/>
  <c r="C44" i="1"/>
  <c r="C27" i="1"/>
  <c r="C33" i="1"/>
  <c r="C32" i="1"/>
  <c r="D111" i="1"/>
  <c r="C111" i="1" s="1"/>
  <c r="C49" i="1"/>
  <c r="D110" i="1"/>
  <c r="C110" i="1" s="1"/>
  <c r="D109" i="1"/>
  <c r="C109" i="1" s="1"/>
  <c r="C42" i="1"/>
  <c r="D108" i="1"/>
  <c r="C108" i="1" s="1"/>
  <c r="D107" i="1"/>
  <c r="C107" i="1" s="1"/>
  <c r="D106" i="1"/>
  <c r="C106" i="1" s="1"/>
  <c r="D104" i="1"/>
  <c r="C104" i="1" s="1"/>
  <c r="D105" i="1"/>
  <c r="C105" i="1" s="1"/>
  <c r="D103" i="1"/>
  <c r="C103" i="1" s="1"/>
  <c r="C26" i="1"/>
  <c r="D91" i="1"/>
  <c r="C91" i="1" s="1"/>
  <c r="D102" i="1"/>
  <c r="C102" i="1" s="1"/>
  <c r="D83" i="1"/>
  <c r="C83" i="1" s="1"/>
  <c r="D87" i="1"/>
  <c r="C87" i="1" s="1"/>
  <c r="C50" i="1"/>
  <c r="D165" i="1"/>
  <c r="C165" i="1" s="1"/>
  <c r="D166" i="1"/>
  <c r="C166" i="1" s="1"/>
  <c r="C25" i="1"/>
  <c r="W57" i="1"/>
  <c r="D41" i="1"/>
  <c r="C41" i="1" s="1"/>
  <c r="W32" i="1"/>
  <c r="C7" i="1"/>
  <c r="D67" i="1"/>
  <c r="C46" i="1"/>
  <c r="W33" i="1"/>
  <c r="C18" i="1"/>
  <c r="C21" i="1"/>
  <c r="C36" i="1"/>
  <c r="W68" i="1"/>
  <c r="D85" i="1"/>
  <c r="C85" i="1" s="1"/>
  <c r="C56" i="1"/>
  <c r="C35" i="1"/>
  <c r="W35" i="1"/>
  <c r="D66" i="1"/>
  <c r="C66" i="1" s="1"/>
  <c r="W56" i="1"/>
  <c r="C31" i="1"/>
  <c r="W169" i="1" l="1"/>
</calcChain>
</file>

<file path=xl/comments1.xml><?xml version="1.0" encoding="utf-8"?>
<comments xmlns="http://schemas.openxmlformats.org/spreadsheetml/2006/main">
  <authors>
    <author>tom</author>
    <author>Tomáš Petrů</author>
    <author>oem</author>
    <author>tomas</author>
  </authors>
  <commentList>
    <comment ref="E1" authorId="0">
      <text>
        <r>
          <rPr>
            <sz val="8"/>
            <color indexed="81"/>
            <rFont val="Tahoma"/>
            <family val="2"/>
            <charset val="238"/>
          </rPr>
          <t xml:space="preserve">Podbořánky
Startovní
</t>
        </r>
      </text>
    </comment>
    <comment ref="F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Drive
</t>
        </r>
      </text>
    </comment>
    <comment ref="G1" authorId="1">
      <text>
        <r>
          <rPr>
            <b/>
            <sz val="8"/>
            <color indexed="81"/>
            <rFont val="Tahoma"/>
            <family val="2"/>
            <charset val="238"/>
          </rPr>
          <t>Zwiesel</t>
        </r>
        <r>
          <rPr>
            <sz val="8"/>
            <color indexed="81"/>
            <rFont val="Tahoma"/>
            <family val="2"/>
            <charset val="238"/>
          </rPr>
          <t xml:space="preserve">
Májový</t>
        </r>
      </text>
    </comment>
    <comment ref="H1" authorId="2">
      <text>
        <r>
          <rPr>
            <b/>
            <sz val="8"/>
            <color indexed="81"/>
            <rFont val="Tahoma"/>
            <family val="2"/>
            <charset val="238"/>
          </rPr>
          <t>Mariánské Lázně</t>
        </r>
        <r>
          <rPr>
            <sz val="8"/>
            <color indexed="81"/>
            <rFont val="Tahoma"/>
            <family val="2"/>
            <charset val="238"/>
          </rPr>
          <t xml:space="preserve">
Finále Indoor tour</t>
        </r>
      </text>
    </commen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Prezidentský pohár
</t>
        </r>
      </text>
    </comment>
    <comment ref="J1" authorId="1">
      <text>
        <r>
          <rPr>
            <b/>
            <sz val="8"/>
            <color indexed="81"/>
            <rFont val="Tahoma"/>
            <family val="2"/>
            <charset val="238"/>
          </rPr>
          <t>Motol</t>
        </r>
        <r>
          <rPr>
            <sz val="8"/>
            <color indexed="81"/>
            <rFont val="Tahoma"/>
            <family val="2"/>
            <charset val="238"/>
          </rPr>
          <t xml:space="preserve">
PGL vs. Golf Club Praha</t>
        </r>
      </text>
    </comment>
    <comment ref="K1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Hořehledská myš</t>
        </r>
      </text>
    </comment>
    <comment ref="L1" authorId="2">
      <text>
        <r>
          <rPr>
            <b/>
            <sz val="8"/>
            <color indexed="81"/>
            <rFont val="Tahoma"/>
            <family val="2"/>
            <charset val="238"/>
          </rPr>
          <t>Háje Vánoční</t>
        </r>
      </text>
    </comment>
    <comment ref="M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Dragon press open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Mladé střely vs. Ostřílení Borci</t>
        </r>
      </text>
    </comment>
    <comment ref="O1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Hořehledský král a královna</t>
        </r>
      </text>
    </comment>
    <comment ref="P1" authorId="3">
      <text>
        <r>
          <rPr>
            <b/>
            <sz val="8"/>
            <color indexed="81"/>
            <rFont val="Tahoma"/>
            <family val="2"/>
            <charset val="238"/>
          </rPr>
          <t>Čertovo Břemeno</t>
        </r>
        <r>
          <rPr>
            <sz val="8"/>
            <color indexed="81"/>
            <rFont val="Tahoma"/>
            <family val="2"/>
            <charset val="238"/>
          </rPr>
          <t xml:space="preserve">
Příbramský</t>
        </r>
      </text>
    </comment>
    <comment ref="R1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Brdský pohár</t>
        </r>
      </text>
    </comment>
    <comment ref="S1" authorId="1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Mistrovství všestrannosti</t>
        </r>
      </text>
    </comment>
    <comment ref="T1" authorId="1">
      <text>
        <r>
          <rPr>
            <b/>
            <sz val="8"/>
            <color indexed="81"/>
            <rFont val="Tahoma"/>
            <family val="2"/>
            <charset val="238"/>
          </rPr>
          <t>Furth</t>
        </r>
        <r>
          <rPr>
            <sz val="8"/>
            <color indexed="81"/>
            <rFont val="Tahoma"/>
            <family val="2"/>
            <charset val="238"/>
          </rPr>
          <t xml:space="preserve">
Svatováclavský</t>
        </r>
      </text>
    </comment>
    <comment ref="V1" authorId="2">
      <text>
        <r>
          <rPr>
            <b/>
            <sz val="8"/>
            <color indexed="81"/>
            <rFont val="Tahoma"/>
            <family val="2"/>
            <charset val="238"/>
          </rPr>
          <t>Hořehledy
Finále PGL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38"/>
          </rPr>
          <t>Darová</t>
        </r>
        <r>
          <rPr>
            <sz val="8"/>
            <color indexed="81"/>
            <rFont val="Tahoma"/>
            <family val="2"/>
            <charset val="238"/>
          </rPr>
          <t xml:space="preserve">
Startovní
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Drive
</t>
        </r>
      </text>
    </comment>
    <comment ref="G117" authorId="1">
      <text>
        <r>
          <rPr>
            <b/>
            <sz val="8"/>
            <color indexed="81"/>
            <rFont val="Tahoma"/>
            <family val="2"/>
            <charset val="238"/>
          </rPr>
          <t>Furth</t>
        </r>
        <r>
          <rPr>
            <sz val="8"/>
            <color indexed="81"/>
            <rFont val="Tahoma"/>
            <family val="2"/>
            <charset val="238"/>
          </rPr>
          <t xml:space="preserve">
Májový</t>
        </r>
      </text>
    </comment>
    <comment ref="H117" authorId="2">
      <text>
        <r>
          <rPr>
            <b/>
            <sz val="8"/>
            <color indexed="81"/>
            <rFont val="Tahoma"/>
            <family val="2"/>
            <charset val="238"/>
          </rPr>
          <t>Mariánské Lázně</t>
        </r>
        <r>
          <rPr>
            <sz val="8"/>
            <color indexed="81"/>
            <rFont val="Tahoma"/>
            <family val="2"/>
            <charset val="238"/>
          </rPr>
          <t xml:space="preserve">
Finále Indoor tour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Prezidentský pohár
</t>
        </r>
      </text>
    </comment>
    <comment ref="J117" authorId="1">
      <text>
        <r>
          <rPr>
            <b/>
            <sz val="8"/>
            <color indexed="81"/>
            <rFont val="Tahoma"/>
            <family val="2"/>
            <charset val="238"/>
          </rPr>
          <t>Motol</t>
        </r>
        <r>
          <rPr>
            <sz val="8"/>
            <color indexed="81"/>
            <rFont val="Tahoma"/>
            <family val="2"/>
            <charset val="238"/>
          </rPr>
          <t xml:space="preserve">
PGL vs. Golf Club Praha</t>
        </r>
      </text>
    </comment>
    <comment ref="K117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Hořehledská myš</t>
        </r>
      </text>
    </comment>
    <comment ref="L117" authorId="2">
      <text>
        <r>
          <rPr>
            <b/>
            <sz val="8"/>
            <color indexed="81"/>
            <rFont val="Tahoma"/>
            <family val="2"/>
            <charset val="238"/>
          </rPr>
          <t>Háje Vánoční</t>
        </r>
      </text>
    </comment>
    <comment ref="M117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Dragon press open</t>
        </r>
      </text>
    </comment>
    <comment ref="N117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Mladé střely vs. Ostřílení Borci</t>
        </r>
      </text>
    </comment>
    <comment ref="O117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Hořehledský král a královna</t>
        </r>
      </text>
    </comment>
    <comment ref="P117" authorId="3">
      <text>
        <r>
          <rPr>
            <b/>
            <sz val="8"/>
            <color indexed="81"/>
            <rFont val="Tahoma"/>
            <family val="2"/>
            <charset val="238"/>
          </rPr>
          <t>Čertovo Břemeno</t>
        </r>
        <r>
          <rPr>
            <sz val="8"/>
            <color indexed="81"/>
            <rFont val="Tahoma"/>
            <family val="2"/>
            <charset val="238"/>
          </rPr>
          <t xml:space="preserve">
Příbramský</t>
        </r>
      </text>
    </comment>
    <comment ref="R117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Brdský pohár</t>
        </r>
      </text>
    </comment>
    <comment ref="S117" authorId="1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Mistrovství všestrannosti</t>
        </r>
      </text>
    </comment>
    <comment ref="T117" authorId="1">
      <text>
        <r>
          <rPr>
            <b/>
            <sz val="8"/>
            <color indexed="81"/>
            <rFont val="Tahoma"/>
            <family val="2"/>
            <charset val="238"/>
          </rPr>
          <t>???</t>
        </r>
        <r>
          <rPr>
            <sz val="8"/>
            <color indexed="81"/>
            <rFont val="Tahoma"/>
            <family val="2"/>
            <charset val="238"/>
          </rPr>
          <t xml:space="preserve">
Svatováclavský</t>
        </r>
      </text>
    </comment>
    <comment ref="V117" authorId="2">
      <text>
        <r>
          <rPr>
            <b/>
            <sz val="8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<sst xmlns="http://schemas.openxmlformats.org/spreadsheetml/2006/main" count="210" uniqueCount="193">
  <si>
    <t>jméno</t>
  </si>
  <si>
    <t>Gola Ivan</t>
  </si>
  <si>
    <t>Vítková Dana</t>
  </si>
  <si>
    <t>Bálek Petr</t>
  </si>
  <si>
    <t>Stárek Milan</t>
  </si>
  <si>
    <t>Šťastný František</t>
  </si>
  <si>
    <t>Stuna Jiří</t>
  </si>
  <si>
    <t>Vágner Václav</t>
  </si>
  <si>
    <t>Bytel Karel</t>
  </si>
  <si>
    <t>Lang Rudolf</t>
  </si>
  <si>
    <t>Šnor Milan</t>
  </si>
  <si>
    <t>Majer Josef</t>
  </si>
  <si>
    <t>Růžička Vladimír</t>
  </si>
  <si>
    <t>Šálek František</t>
  </si>
  <si>
    <t>Holec Jiří</t>
  </si>
  <si>
    <t>Čermák Zdeněk</t>
  </si>
  <si>
    <t>Špirk Václav</t>
  </si>
  <si>
    <t>Petrů Tomáš</t>
  </si>
  <si>
    <t>Majerová Hana</t>
  </si>
  <si>
    <t>Gola Daniel</t>
  </si>
  <si>
    <t>pořadí</t>
  </si>
  <si>
    <t>Kočí Josef</t>
  </si>
  <si>
    <t>Klejna Josef</t>
  </si>
  <si>
    <t>Král Zdeněk</t>
  </si>
  <si>
    <t>Král Pavel</t>
  </si>
  <si>
    <t>Král Michal</t>
  </si>
  <si>
    <t>CELKEM</t>
  </si>
  <si>
    <t>celkem(bez odečtu)</t>
  </si>
  <si>
    <t>Řežáb Ladislav</t>
  </si>
  <si>
    <t>Stunová Olivie</t>
  </si>
  <si>
    <t>Novotný Jaroslav</t>
  </si>
  <si>
    <t>Čihák Zdeněk</t>
  </si>
  <si>
    <t>Andrlíková Andrea</t>
  </si>
  <si>
    <t>Šnorová Alena</t>
  </si>
  <si>
    <t>Bílý Václav</t>
  </si>
  <si>
    <t>Beneš Vladimír</t>
  </si>
  <si>
    <t>Benešová Hana</t>
  </si>
  <si>
    <t>Hamouz Václav</t>
  </si>
  <si>
    <t>Gola Michal</t>
  </si>
  <si>
    <t>Gola Libor</t>
  </si>
  <si>
    <t>Gola Tomáš</t>
  </si>
  <si>
    <t>Špirková Blanka</t>
  </si>
  <si>
    <t>Mojčák Luděk</t>
  </si>
  <si>
    <t>Ješina Slavomír</t>
  </si>
  <si>
    <t>Klejnová Eva</t>
  </si>
  <si>
    <t>Košanová Martina</t>
  </si>
  <si>
    <t>Blažková Tereza</t>
  </si>
  <si>
    <t>Blažková Barbora</t>
  </si>
  <si>
    <t>Švíková Marie</t>
  </si>
  <si>
    <t>Hošťálková Alena</t>
  </si>
  <si>
    <t>Svoboda Miloš</t>
  </si>
  <si>
    <t>Staník Szolt</t>
  </si>
  <si>
    <t>Počet hráčů</t>
  </si>
  <si>
    <t>Mašek Pavel</t>
  </si>
  <si>
    <t>Pokorný Martin</t>
  </si>
  <si>
    <t>Kobásko Roman</t>
  </si>
  <si>
    <t>Šmejkal Zdeněk</t>
  </si>
  <si>
    <t>Černý Radek</t>
  </si>
  <si>
    <t>Altman Vratislav</t>
  </si>
  <si>
    <t>Kratochvíl Tomáš</t>
  </si>
  <si>
    <t>Lindauer Jan</t>
  </si>
  <si>
    <t>Opalecký Luboš</t>
  </si>
  <si>
    <t>Ziegler Karel</t>
  </si>
  <si>
    <t>Opalecká Kateřina</t>
  </si>
  <si>
    <t>Kratochvílová Veronika</t>
  </si>
  <si>
    <t>Kobásková Lenka</t>
  </si>
  <si>
    <t>Sosna Evžen</t>
  </si>
  <si>
    <t>Bokotová Věra</t>
  </si>
  <si>
    <t>Sochor Jiří</t>
  </si>
  <si>
    <t>Brož Josef</t>
  </si>
  <si>
    <t>Treml Josef</t>
  </si>
  <si>
    <t>Bálková Dana</t>
  </si>
  <si>
    <t>Váňa Pavel</t>
  </si>
  <si>
    <t>Váňová Renata</t>
  </si>
  <si>
    <t>Stunová Milena</t>
  </si>
  <si>
    <t>Machová Jitka</t>
  </si>
  <si>
    <t>Bicek Tomáš</t>
  </si>
  <si>
    <t>Maráz Jiří</t>
  </si>
  <si>
    <t>Klaus Marcel</t>
  </si>
  <si>
    <t>Zýka Martin</t>
  </si>
  <si>
    <t>Vrátný Ondřej</t>
  </si>
  <si>
    <t>Kubát Jiří</t>
  </si>
  <si>
    <t>Voříšek Martin</t>
  </si>
  <si>
    <t>Goodwin Ryan</t>
  </si>
  <si>
    <t>Mučinová Tereza</t>
  </si>
  <si>
    <t>Šmejkalová Hana</t>
  </si>
  <si>
    <t>Děrdová Eva</t>
  </si>
  <si>
    <t>Mojčáková Miroslava</t>
  </si>
  <si>
    <t>Bayer Karel</t>
  </si>
  <si>
    <t>Dědič Jiří</t>
  </si>
  <si>
    <t>Čišič Denis</t>
  </si>
  <si>
    <t>Chmelař Jiří</t>
  </si>
  <si>
    <t>Goodwin Markéta</t>
  </si>
  <si>
    <t>Vaněk Jiří</t>
  </si>
  <si>
    <t>Vlček Jan</t>
  </si>
  <si>
    <t>Havlík Václav</t>
  </si>
  <si>
    <t>Obyt Martin</t>
  </si>
  <si>
    <t>Vaňková Kateřina</t>
  </si>
  <si>
    <t>Havlíková Liduška</t>
  </si>
  <si>
    <t>Bradáč David</t>
  </si>
  <si>
    <t>Váca Vladimír</t>
  </si>
  <si>
    <t>Hess Václav</t>
  </si>
  <si>
    <t>Ira Brett</t>
  </si>
  <si>
    <t>Ira Hana</t>
  </si>
  <si>
    <t>Štěpánek Pavel</t>
  </si>
  <si>
    <t>Pilousek Zdeněk</t>
  </si>
  <si>
    <t>Kočí Jana</t>
  </si>
  <si>
    <t>Kvapil Radek</t>
  </si>
  <si>
    <t>Kočí Jaroslav</t>
  </si>
  <si>
    <t>Dudko Pavol</t>
  </si>
  <si>
    <t>8.5.</t>
  </si>
  <si>
    <t>Havlíček</t>
  </si>
  <si>
    <t>Nepožitek Ladislav</t>
  </si>
  <si>
    <t>Osvaldová Alice*</t>
  </si>
  <si>
    <t>Spurný</t>
  </si>
  <si>
    <t>Straver Jan</t>
  </si>
  <si>
    <t>21.4.</t>
  </si>
  <si>
    <t>14.4.</t>
  </si>
  <si>
    <t xml:space="preserve">Zdrha Ondřej </t>
  </si>
  <si>
    <t xml:space="preserve">Pašek Milan </t>
  </si>
  <si>
    <t xml:space="preserve">Schneider Tomáš </t>
  </si>
  <si>
    <t>Dvořák Svatopluk</t>
  </si>
  <si>
    <t xml:space="preserve">Kopčák Martin </t>
  </si>
  <si>
    <t xml:space="preserve">Drahoňovský Robin </t>
  </si>
  <si>
    <t>Dvořák Dalibor</t>
  </si>
  <si>
    <t xml:space="preserve">Česal František </t>
  </si>
  <si>
    <t xml:space="preserve">Novák Vladimír </t>
  </si>
  <si>
    <t xml:space="preserve">Osvald Tomáš </t>
  </si>
  <si>
    <t xml:space="preserve">Fait Jan </t>
  </si>
  <si>
    <t xml:space="preserve">Osvald Marek </t>
  </si>
  <si>
    <t xml:space="preserve">Osvald Petr </t>
  </si>
  <si>
    <t>Seidl Tomáš</t>
  </si>
  <si>
    <t xml:space="preserve">Marešová Mirka </t>
  </si>
  <si>
    <t xml:space="preserve">Žáková Jaroslava </t>
  </si>
  <si>
    <t>Pešťák Kamil*</t>
  </si>
  <si>
    <t>Bečvář Karel</t>
  </si>
  <si>
    <t>Tramba Josef</t>
  </si>
  <si>
    <t>jamkovka</t>
  </si>
  <si>
    <t>Havelka Roman</t>
  </si>
  <si>
    <t>Král Martin</t>
  </si>
  <si>
    <t>Kůt Bohumil</t>
  </si>
  <si>
    <t>Mochnáčová Markéta</t>
  </si>
  <si>
    <t>Králová Věra</t>
  </si>
  <si>
    <t>Zeman Dušan</t>
  </si>
  <si>
    <t>Zitterbart Zdeněk</t>
  </si>
  <si>
    <t>30. 5.</t>
  </si>
  <si>
    <t xml:space="preserve">25. 5. </t>
  </si>
  <si>
    <t>Zitterbartová Dagmar</t>
  </si>
  <si>
    <t>Hajný jan</t>
  </si>
  <si>
    <t>celkem (bez odečtu)</t>
  </si>
  <si>
    <t>průměr</t>
  </si>
  <si>
    <t>Marečková Lucie</t>
  </si>
  <si>
    <t xml:space="preserve">Sedláková Hana </t>
  </si>
  <si>
    <t xml:space="preserve">Vacková Eva </t>
  </si>
  <si>
    <t xml:space="preserve">Škrášková Radka </t>
  </si>
  <si>
    <t xml:space="preserve">Vacek Pavel </t>
  </si>
  <si>
    <t xml:space="preserve">Matějka Dan </t>
  </si>
  <si>
    <t>Břečka Petr</t>
  </si>
  <si>
    <t>18.4.</t>
  </si>
  <si>
    <t>26.4.</t>
  </si>
  <si>
    <t>18. 5.</t>
  </si>
  <si>
    <t xml:space="preserve">24. 5. </t>
  </si>
  <si>
    <t>30.5.</t>
  </si>
  <si>
    <t>14. 6.</t>
  </si>
  <si>
    <t>20. 6.</t>
  </si>
  <si>
    <t>27.6.</t>
  </si>
  <si>
    <t>12.7.</t>
  </si>
  <si>
    <t>9.8.</t>
  </si>
  <si>
    <t>15.8.</t>
  </si>
  <si>
    <t>30.8.</t>
  </si>
  <si>
    <t>6. 9.</t>
  </si>
  <si>
    <t>28. 9.</t>
  </si>
  <si>
    <t>10.10.</t>
  </si>
  <si>
    <t>Horner Viki*</t>
  </si>
  <si>
    <t>Blažek Luděk*</t>
  </si>
  <si>
    <t>Novák Jakub*</t>
  </si>
  <si>
    <t xml:space="preserve">Kyliánová Karla </t>
  </si>
  <si>
    <t>Latini Tamara</t>
  </si>
  <si>
    <t>Hladíková Dagmar</t>
  </si>
  <si>
    <t>Škrášková Martina *</t>
  </si>
  <si>
    <t>Kozar Zdeněk *</t>
  </si>
  <si>
    <t>Pešťáková Gabriela *</t>
  </si>
  <si>
    <t>Tichová Martina *</t>
  </si>
  <si>
    <t>Maxa Jiří</t>
  </si>
  <si>
    <t>Kozarová Hana</t>
  </si>
  <si>
    <t>Jméno</t>
  </si>
  <si>
    <t>summer tour</t>
  </si>
  <si>
    <t>Mrázek Stanislav</t>
  </si>
  <si>
    <t>Kadlecová Hana</t>
  </si>
  <si>
    <t>Čermák Petr</t>
  </si>
  <si>
    <t>Šnor Samuel</t>
  </si>
  <si>
    <t>Brožová Marie</t>
  </si>
  <si>
    <t>Lábusová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</si>
</sst>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6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10" fillId="6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3" borderId="1" xfId="0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1" fillId="0" borderId="1" xfId="0" applyFont="1" applyBorder="1"/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left" readingOrder="1"/>
    </xf>
    <xf numFmtId="0" fontId="13" fillId="0" borderId="1" xfId="0" applyFont="1" applyBorder="1"/>
    <xf numFmtId="0" fontId="13" fillId="0" borderId="1" xfId="0" applyFont="1" applyFill="1" applyBorder="1"/>
    <xf numFmtId="0" fontId="11" fillId="0" borderId="1" xfId="0" applyFont="1" applyFill="1" applyBorder="1"/>
    <xf numFmtId="0" fontId="14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/>
    </xf>
    <xf numFmtId="49" fontId="6" fillId="7" borderId="1" xfId="0" applyNumberFormat="1" applyFont="1" applyFill="1" applyBorder="1" applyAlignment="1">
      <alignment horizontal="center"/>
    </xf>
    <xf numFmtId="49" fontId="6" fillId="7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8" fillId="9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6" fillId="11" borderId="1" xfId="0" applyFont="1" applyFill="1" applyBorder="1" applyAlignment="1"/>
    <xf numFmtId="0" fontId="11" fillId="11" borderId="1" xfId="0" applyFont="1" applyFill="1" applyBorder="1"/>
    <xf numFmtId="0" fontId="6" fillId="11" borderId="0" xfId="0" applyFont="1" applyFill="1" applyBorder="1" applyAlignment="1"/>
    <xf numFmtId="0" fontId="6" fillId="11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1E0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1E0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8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0" sqref="J10"/>
    </sheetView>
  </sheetViews>
  <sheetFormatPr defaultRowHeight="13.5" customHeight="1" x14ac:dyDescent="0.25"/>
  <cols>
    <col min="1" max="1" width="7.5703125" style="22" customWidth="1"/>
    <col min="2" max="2" width="23" style="12" customWidth="1"/>
    <col min="3" max="3" width="15.42578125" style="23" customWidth="1"/>
    <col min="4" max="4" width="11.85546875" style="17" customWidth="1"/>
    <col min="5" max="22" width="9.5703125" style="15" customWidth="1"/>
    <col min="23" max="23" width="8.5703125" style="10" customWidth="1"/>
    <col min="24" max="25" width="6" style="11" customWidth="1"/>
    <col min="26" max="16384" width="9.140625" style="11"/>
  </cols>
  <sheetData>
    <row r="1" spans="1:28" s="5" customFormat="1" ht="13.5" customHeight="1" x14ac:dyDescent="0.25">
      <c r="A1" s="1" t="s">
        <v>20</v>
      </c>
      <c r="B1" s="3" t="s">
        <v>185</v>
      </c>
      <c r="C1" s="3" t="s">
        <v>26</v>
      </c>
      <c r="D1" s="56" t="s">
        <v>149</v>
      </c>
      <c r="E1" s="3" t="s">
        <v>158</v>
      </c>
      <c r="F1" s="3" t="s">
        <v>159</v>
      </c>
      <c r="G1" s="4" t="s">
        <v>110</v>
      </c>
      <c r="H1" s="57" t="s">
        <v>160</v>
      </c>
      <c r="I1" s="4" t="s">
        <v>161</v>
      </c>
      <c r="J1" s="4" t="s">
        <v>162</v>
      </c>
      <c r="K1" s="4" t="s">
        <v>163</v>
      </c>
      <c r="L1" s="58" t="s">
        <v>164</v>
      </c>
      <c r="M1" s="3" t="s">
        <v>165</v>
      </c>
      <c r="N1" s="3" t="s">
        <v>166</v>
      </c>
      <c r="O1" s="3" t="s">
        <v>167</v>
      </c>
      <c r="P1" s="3" t="s">
        <v>168</v>
      </c>
      <c r="Q1" s="3" t="s">
        <v>186</v>
      </c>
      <c r="R1" s="3" t="s">
        <v>169</v>
      </c>
      <c r="S1" s="4" t="s">
        <v>170</v>
      </c>
      <c r="T1" s="4" t="s">
        <v>171</v>
      </c>
      <c r="U1" s="4" t="s">
        <v>137</v>
      </c>
      <c r="V1" s="4" t="s">
        <v>172</v>
      </c>
      <c r="W1" s="10" t="s">
        <v>150</v>
      </c>
    </row>
    <row r="2" spans="1:28" ht="13.5" customHeight="1" x14ac:dyDescent="0.25">
      <c r="A2" s="37">
        <v>1</v>
      </c>
      <c r="B2" s="72" t="s">
        <v>55</v>
      </c>
      <c r="C2" s="7">
        <v>373</v>
      </c>
      <c r="D2" s="8">
        <f>SUM(E2:V2)</f>
        <v>451</v>
      </c>
      <c r="E2" s="65">
        <v>32</v>
      </c>
      <c r="F2" s="67">
        <v>40</v>
      </c>
      <c r="G2" s="13"/>
      <c r="H2" s="13">
        <v>14</v>
      </c>
      <c r="I2" s="67">
        <v>32</v>
      </c>
      <c r="J2" s="65">
        <v>27</v>
      </c>
      <c r="K2" s="13"/>
      <c r="L2" s="13"/>
      <c r="M2" s="65">
        <v>62</v>
      </c>
      <c r="N2" s="13">
        <v>26</v>
      </c>
      <c r="O2" s="13">
        <v>12</v>
      </c>
      <c r="P2" s="13">
        <v>26</v>
      </c>
      <c r="Q2" s="67">
        <v>27</v>
      </c>
      <c r="R2" s="13"/>
      <c r="S2" s="13"/>
      <c r="T2" s="65">
        <v>34</v>
      </c>
      <c r="U2" s="67">
        <v>68</v>
      </c>
      <c r="V2" s="65">
        <v>51</v>
      </c>
      <c r="W2" s="10">
        <f>AVERAGE(E2:V2)</f>
        <v>34.692307692307693</v>
      </c>
    </row>
    <row r="3" spans="1:28" ht="13.5" customHeight="1" x14ac:dyDescent="0.25">
      <c r="A3" s="37">
        <v>2</v>
      </c>
      <c r="B3" s="70" t="s">
        <v>88</v>
      </c>
      <c r="C3" s="7">
        <v>333</v>
      </c>
      <c r="D3" s="8">
        <f>SUM(E3:V3)</f>
        <v>359</v>
      </c>
      <c r="E3" s="65">
        <v>30</v>
      </c>
      <c r="F3" s="65">
        <v>20</v>
      </c>
      <c r="G3" s="66">
        <v>30</v>
      </c>
      <c r="H3" s="65">
        <v>40</v>
      </c>
      <c r="I3" s="13"/>
      <c r="J3" s="13"/>
      <c r="K3" s="65">
        <v>20</v>
      </c>
      <c r="L3" s="13"/>
      <c r="M3" s="65">
        <v>56</v>
      </c>
      <c r="N3" s="65">
        <v>46</v>
      </c>
      <c r="O3" s="13"/>
      <c r="P3" s="13">
        <v>14</v>
      </c>
      <c r="Q3" s="13"/>
      <c r="R3" s="13"/>
      <c r="S3" s="13"/>
      <c r="T3" s="13">
        <v>12</v>
      </c>
      <c r="U3" s="65">
        <v>49</v>
      </c>
      <c r="V3" s="65">
        <v>42</v>
      </c>
      <c r="W3" s="10">
        <f>AVERAGE(E3:V3)</f>
        <v>32.636363636363633</v>
      </c>
    </row>
    <row r="4" spans="1:28" ht="13.5" customHeight="1" x14ac:dyDescent="0.25">
      <c r="A4" s="37">
        <v>3</v>
      </c>
      <c r="B4" s="70" t="s">
        <v>173</v>
      </c>
      <c r="C4" s="7">
        <v>333</v>
      </c>
      <c r="D4" s="8">
        <f>SUM(E4:V4)</f>
        <v>333</v>
      </c>
      <c r="E4" s="65">
        <v>34</v>
      </c>
      <c r="F4" s="13"/>
      <c r="G4" s="13"/>
      <c r="H4" s="13"/>
      <c r="I4" s="13"/>
      <c r="J4" s="13"/>
      <c r="K4" s="65">
        <v>6</v>
      </c>
      <c r="L4" s="13"/>
      <c r="M4" s="67">
        <v>64</v>
      </c>
      <c r="N4" s="65">
        <v>22</v>
      </c>
      <c r="O4" s="13"/>
      <c r="P4" s="67">
        <v>34</v>
      </c>
      <c r="Q4" s="60"/>
      <c r="R4" s="65">
        <v>22</v>
      </c>
      <c r="S4" s="13"/>
      <c r="T4" s="67">
        <v>36</v>
      </c>
      <c r="U4" s="65">
        <v>55</v>
      </c>
      <c r="V4" s="67">
        <v>60</v>
      </c>
      <c r="W4" s="10">
        <f>AVERAGE(E4:V4)</f>
        <v>37</v>
      </c>
      <c r="AB4" s="52"/>
    </row>
    <row r="5" spans="1:28" ht="13.5" customHeight="1" x14ac:dyDescent="0.25">
      <c r="A5" s="38">
        <v>4</v>
      </c>
      <c r="B5" s="72" t="s">
        <v>11</v>
      </c>
      <c r="C5" s="7">
        <v>296</v>
      </c>
      <c r="D5" s="8">
        <f>SUM(E5:V5)</f>
        <v>340</v>
      </c>
      <c r="E5" s="65">
        <v>24</v>
      </c>
      <c r="F5" s="13">
        <v>4</v>
      </c>
      <c r="G5" s="62"/>
      <c r="H5" s="65">
        <v>22</v>
      </c>
      <c r="I5" s="65">
        <v>30</v>
      </c>
      <c r="J5" s="65">
        <v>30</v>
      </c>
      <c r="K5" s="13"/>
      <c r="L5" s="67">
        <v>22</v>
      </c>
      <c r="M5" s="65">
        <v>52</v>
      </c>
      <c r="N5" s="13">
        <v>16</v>
      </c>
      <c r="O5" s="13">
        <v>2</v>
      </c>
      <c r="P5" s="65">
        <v>30</v>
      </c>
      <c r="Q5" s="13"/>
      <c r="R5" s="13">
        <v>8</v>
      </c>
      <c r="S5" s="13">
        <v>14</v>
      </c>
      <c r="T5" s="13"/>
      <c r="U5" s="65">
        <v>41</v>
      </c>
      <c r="V5" s="65">
        <v>45</v>
      </c>
      <c r="W5" s="10">
        <f>AVERAGE(E5:V5)</f>
        <v>24.285714285714285</v>
      </c>
      <c r="AB5" s="52"/>
    </row>
    <row r="6" spans="1:28" ht="13.5" customHeight="1" x14ac:dyDescent="0.25">
      <c r="A6" s="37">
        <v>5</v>
      </c>
      <c r="B6" s="70" t="s">
        <v>53</v>
      </c>
      <c r="C6" s="7">
        <v>270</v>
      </c>
      <c r="D6" s="8">
        <f>SUM(E6:V6)</f>
        <v>293</v>
      </c>
      <c r="E6" s="67">
        <v>36</v>
      </c>
      <c r="F6" s="65">
        <v>36</v>
      </c>
      <c r="G6" s="69">
        <v>34</v>
      </c>
      <c r="H6" s="65">
        <v>20</v>
      </c>
      <c r="I6" s="65">
        <v>26</v>
      </c>
      <c r="J6" s="13"/>
      <c r="K6" s="13"/>
      <c r="L6" s="63"/>
      <c r="M6" s="13"/>
      <c r="N6" s="13"/>
      <c r="O6" s="67">
        <v>20</v>
      </c>
      <c r="P6" s="65">
        <v>24</v>
      </c>
      <c r="Q6" s="13"/>
      <c r="R6" s="13">
        <v>20</v>
      </c>
      <c r="S6" s="13"/>
      <c r="T6" s="65">
        <v>26</v>
      </c>
      <c r="U6" s="13">
        <v>3</v>
      </c>
      <c r="V6" s="65">
        <v>48</v>
      </c>
      <c r="W6" s="10">
        <f>AVERAGE(E6:V6)</f>
        <v>26.636363636363637</v>
      </c>
    </row>
    <row r="7" spans="1:28" ht="13.5" customHeight="1" x14ac:dyDescent="0.25">
      <c r="A7" s="37">
        <v>6</v>
      </c>
      <c r="B7" s="70" t="s">
        <v>13</v>
      </c>
      <c r="C7" s="7">
        <f>D7</f>
        <v>249</v>
      </c>
      <c r="D7" s="8">
        <f>SUM(E7:V7)</f>
        <v>249</v>
      </c>
      <c r="E7" s="13">
        <v>28</v>
      </c>
      <c r="F7" s="13">
        <v>22</v>
      </c>
      <c r="G7" s="62"/>
      <c r="H7" s="13">
        <v>30</v>
      </c>
      <c r="I7" s="13"/>
      <c r="J7" s="13">
        <v>22</v>
      </c>
      <c r="K7" s="13"/>
      <c r="L7" s="13"/>
      <c r="M7" s="13">
        <v>54</v>
      </c>
      <c r="N7" s="13">
        <v>26</v>
      </c>
      <c r="O7" s="13"/>
      <c r="P7" s="13"/>
      <c r="Q7" s="13"/>
      <c r="R7" s="13"/>
      <c r="S7" s="13"/>
      <c r="T7" s="13">
        <v>28</v>
      </c>
      <c r="U7" s="13"/>
      <c r="V7" s="13">
        <v>39</v>
      </c>
      <c r="W7" s="10">
        <f>AVERAGE(E7:V7)</f>
        <v>31.125</v>
      </c>
    </row>
    <row r="8" spans="1:28" ht="13.5" customHeight="1" x14ac:dyDescent="0.25">
      <c r="A8" s="37">
        <v>7</v>
      </c>
      <c r="B8" s="70" t="s">
        <v>9</v>
      </c>
      <c r="C8" s="7">
        <v>239</v>
      </c>
      <c r="D8" s="8">
        <f>SUM(E8:V8)</f>
        <v>271</v>
      </c>
      <c r="E8" s="13">
        <v>4</v>
      </c>
      <c r="F8" s="13"/>
      <c r="G8" s="66">
        <v>28</v>
      </c>
      <c r="H8" s="65">
        <v>18</v>
      </c>
      <c r="I8" s="65">
        <v>20</v>
      </c>
      <c r="J8" s="13">
        <v>10</v>
      </c>
      <c r="K8" s="65">
        <v>22</v>
      </c>
      <c r="L8" s="13"/>
      <c r="M8" s="65">
        <v>36</v>
      </c>
      <c r="N8" s="65">
        <v>39</v>
      </c>
      <c r="O8" s="13"/>
      <c r="P8" s="13"/>
      <c r="Q8" s="13"/>
      <c r="R8" s="13">
        <v>18</v>
      </c>
      <c r="S8" s="13"/>
      <c r="T8" s="65">
        <v>32</v>
      </c>
      <c r="U8" s="65">
        <v>22</v>
      </c>
      <c r="V8" s="65">
        <v>22</v>
      </c>
      <c r="W8" s="10">
        <f>AVERAGE(E8:V8)</f>
        <v>22.583333333333332</v>
      </c>
    </row>
    <row r="9" spans="1:28" ht="13.5" customHeight="1" x14ac:dyDescent="0.25">
      <c r="A9" s="37">
        <v>8</v>
      </c>
      <c r="B9" s="72" t="s">
        <v>107</v>
      </c>
      <c r="C9" s="7">
        <v>235</v>
      </c>
      <c r="D9" s="8">
        <f>SUM(E9:V9)</f>
        <v>235</v>
      </c>
      <c r="E9" s="65">
        <v>26</v>
      </c>
      <c r="F9" s="65">
        <v>38</v>
      </c>
      <c r="G9" s="65">
        <v>16</v>
      </c>
      <c r="H9" s="13"/>
      <c r="I9" s="65">
        <v>12</v>
      </c>
      <c r="K9" s="13"/>
      <c r="L9" s="13"/>
      <c r="M9" s="65">
        <v>50</v>
      </c>
      <c r="N9" s="65">
        <v>17</v>
      </c>
      <c r="O9" s="13"/>
      <c r="P9" s="65">
        <v>22</v>
      </c>
      <c r="Q9" s="13"/>
      <c r="R9" s="13"/>
      <c r="S9" s="13"/>
      <c r="T9" s="13"/>
      <c r="U9" s="65">
        <v>24</v>
      </c>
      <c r="V9" s="65">
        <v>30</v>
      </c>
      <c r="W9" s="10">
        <f>AVERAGE(E9:V9)</f>
        <v>26.111111111111111</v>
      </c>
    </row>
    <row r="10" spans="1:28" ht="13.5" customHeight="1" x14ac:dyDescent="0.25">
      <c r="A10" s="37">
        <v>9</v>
      </c>
      <c r="B10" s="70" t="s">
        <v>105</v>
      </c>
      <c r="C10" s="7">
        <v>234</v>
      </c>
      <c r="D10" s="8">
        <f>SUM(E10:V10)</f>
        <v>301</v>
      </c>
      <c r="E10" s="65">
        <v>18</v>
      </c>
      <c r="F10" s="13">
        <v>16</v>
      </c>
      <c r="G10" s="65">
        <v>22</v>
      </c>
      <c r="H10" s="13">
        <v>8</v>
      </c>
      <c r="I10" s="65">
        <v>28</v>
      </c>
      <c r="J10" s="13">
        <v>10</v>
      </c>
      <c r="K10" s="13">
        <v>8</v>
      </c>
      <c r="L10" s="13"/>
      <c r="M10" s="65">
        <v>48</v>
      </c>
      <c r="N10" s="13">
        <v>12</v>
      </c>
      <c r="O10" s="13"/>
      <c r="P10" s="65">
        <v>28</v>
      </c>
      <c r="Q10" s="65">
        <v>24</v>
      </c>
      <c r="R10" s="13">
        <v>10</v>
      </c>
      <c r="S10" s="67">
        <v>20</v>
      </c>
      <c r="T10" s="65">
        <v>22</v>
      </c>
      <c r="U10" s="13">
        <v>3</v>
      </c>
      <c r="V10" s="65">
        <v>24</v>
      </c>
      <c r="W10" s="10">
        <f>AVERAGE(E10:V10)</f>
        <v>18.8125</v>
      </c>
      <c r="AB10" s="52"/>
    </row>
    <row r="11" spans="1:28" ht="13.5" customHeight="1" x14ac:dyDescent="0.25">
      <c r="A11" s="37">
        <v>10</v>
      </c>
      <c r="B11" s="70" t="s">
        <v>43</v>
      </c>
      <c r="C11" s="7">
        <v>225</v>
      </c>
      <c r="D11" s="8">
        <f>SUM(E11:V11)</f>
        <v>256</v>
      </c>
      <c r="E11" s="65">
        <v>14</v>
      </c>
      <c r="F11" s="13">
        <v>6</v>
      </c>
      <c r="G11" s="62"/>
      <c r="H11" s="65">
        <v>28</v>
      </c>
      <c r="I11" s="65">
        <v>22</v>
      </c>
      <c r="J11" s="13"/>
      <c r="K11" s="65">
        <v>16</v>
      </c>
      <c r="L11" s="65">
        <v>20</v>
      </c>
      <c r="M11" s="65">
        <v>58</v>
      </c>
      <c r="N11" s="65">
        <v>16</v>
      </c>
      <c r="O11" s="13">
        <v>8</v>
      </c>
      <c r="P11" s="13">
        <v>8</v>
      </c>
      <c r="Q11" s="13"/>
      <c r="R11" s="13">
        <v>6</v>
      </c>
      <c r="S11" s="13"/>
      <c r="T11" s="65">
        <v>18</v>
      </c>
      <c r="U11" s="13">
        <v>3</v>
      </c>
      <c r="V11" s="65">
        <v>33</v>
      </c>
      <c r="W11" s="10">
        <f>AVERAGE(E11:V11)</f>
        <v>18.285714285714285</v>
      </c>
    </row>
    <row r="12" spans="1:28" ht="13.5" customHeight="1" x14ac:dyDescent="0.25">
      <c r="A12" s="37">
        <v>11</v>
      </c>
      <c r="B12" s="70" t="s">
        <v>31</v>
      </c>
      <c r="C12" s="7">
        <v>214</v>
      </c>
      <c r="D12" s="8">
        <f>SUM(E12:V12)</f>
        <v>267</v>
      </c>
      <c r="E12" s="65">
        <v>22</v>
      </c>
      <c r="F12" s="65">
        <v>24</v>
      </c>
      <c r="G12" s="66">
        <v>14</v>
      </c>
      <c r="H12" s="65">
        <v>42</v>
      </c>
      <c r="I12" s="13">
        <v>8</v>
      </c>
      <c r="J12" s="13">
        <v>10</v>
      </c>
      <c r="K12" s="67">
        <v>34</v>
      </c>
      <c r="L12" s="65">
        <v>18</v>
      </c>
      <c r="M12" s="13">
        <v>12</v>
      </c>
      <c r="N12" s="13">
        <v>2</v>
      </c>
      <c r="O12" s="13">
        <v>6</v>
      </c>
      <c r="P12" s="65">
        <v>16</v>
      </c>
      <c r="Q12" s="13">
        <v>6</v>
      </c>
      <c r="R12" s="13">
        <v>4</v>
      </c>
      <c r="S12" s="13">
        <v>2</v>
      </c>
      <c r="T12" s="65">
        <v>16</v>
      </c>
      <c r="U12" s="13">
        <v>3</v>
      </c>
      <c r="V12" s="65">
        <v>28</v>
      </c>
      <c r="W12" s="10">
        <f>AVERAGE(E12:V12)</f>
        <v>14.833333333333334</v>
      </c>
    </row>
    <row r="13" spans="1:28" ht="13.5" customHeight="1" x14ac:dyDescent="0.25">
      <c r="A13" s="37">
        <v>12</v>
      </c>
      <c r="B13" s="70" t="s">
        <v>134</v>
      </c>
      <c r="C13" s="7">
        <v>171</v>
      </c>
      <c r="D13" s="8">
        <f>SUM(E13:V13)</f>
        <v>171</v>
      </c>
      <c r="E13" s="13"/>
      <c r="F13" s="65">
        <v>30</v>
      </c>
      <c r="G13" s="65">
        <v>10</v>
      </c>
      <c r="H13" s="65">
        <v>38</v>
      </c>
      <c r="I13" s="65">
        <v>6</v>
      </c>
      <c r="J13" s="13"/>
      <c r="K13" s="13"/>
      <c r="L13" s="13"/>
      <c r="M13" s="65">
        <v>10</v>
      </c>
      <c r="N13" s="65">
        <v>29</v>
      </c>
      <c r="O13" s="13"/>
      <c r="P13" s="65">
        <v>10</v>
      </c>
      <c r="Q13" s="13"/>
      <c r="R13" s="13"/>
      <c r="S13" s="13"/>
      <c r="T13" s="65">
        <v>14</v>
      </c>
      <c r="U13" s="65">
        <v>24</v>
      </c>
      <c r="V13" s="13"/>
      <c r="W13" s="10">
        <f>AVERAGE(E13:V13)</f>
        <v>19</v>
      </c>
    </row>
    <row r="14" spans="1:28" ht="13.5" customHeight="1" x14ac:dyDescent="0.25">
      <c r="A14" s="37">
        <v>13</v>
      </c>
      <c r="B14" s="70" t="s">
        <v>69</v>
      </c>
      <c r="C14" s="7">
        <v>168</v>
      </c>
      <c r="D14" s="8">
        <f>SUM(E14:V14)</f>
        <v>170</v>
      </c>
      <c r="E14" s="13"/>
      <c r="F14" s="13">
        <v>2</v>
      </c>
      <c r="G14" s="13"/>
      <c r="H14" s="13"/>
      <c r="I14" s="65">
        <v>16</v>
      </c>
      <c r="J14" s="13"/>
      <c r="K14" s="65">
        <v>14</v>
      </c>
      <c r="L14" s="13"/>
      <c r="M14" s="65">
        <v>24</v>
      </c>
      <c r="N14" s="65">
        <v>36</v>
      </c>
      <c r="O14" s="65">
        <v>18</v>
      </c>
      <c r="P14" s="13"/>
      <c r="Q14" s="13"/>
      <c r="R14" s="67">
        <v>24</v>
      </c>
      <c r="S14" s="65">
        <v>6</v>
      </c>
      <c r="T14" s="13"/>
      <c r="U14" s="65">
        <v>22</v>
      </c>
      <c r="V14" s="65">
        <v>8</v>
      </c>
      <c r="W14" s="10">
        <f>AVERAGE(E14:V14)</f>
        <v>17</v>
      </c>
    </row>
    <row r="15" spans="1:28" ht="13.5" customHeight="1" x14ac:dyDescent="0.25">
      <c r="A15" s="37">
        <v>14</v>
      </c>
      <c r="B15" s="72" t="s">
        <v>174</v>
      </c>
      <c r="C15" s="7">
        <f>D15</f>
        <v>167</v>
      </c>
      <c r="D15" s="8">
        <f>SUM(E15:V15)</f>
        <v>167</v>
      </c>
      <c r="E15" s="13">
        <v>16</v>
      </c>
      <c r="F15" s="13"/>
      <c r="G15" s="13">
        <v>6</v>
      </c>
      <c r="H15" s="60">
        <v>44</v>
      </c>
      <c r="I15" s="13"/>
      <c r="J15" s="13"/>
      <c r="K15" s="13"/>
      <c r="L15" s="13"/>
      <c r="M15" s="13">
        <v>6</v>
      </c>
      <c r="N15" s="13">
        <v>29</v>
      </c>
      <c r="O15" s="13"/>
      <c r="P15" s="13"/>
      <c r="Q15" s="13"/>
      <c r="R15" s="13"/>
      <c r="S15" s="13">
        <v>4</v>
      </c>
      <c r="T15" s="13">
        <v>24</v>
      </c>
      <c r="U15" s="13">
        <v>22</v>
      </c>
      <c r="V15" s="13">
        <v>16</v>
      </c>
      <c r="W15" s="10">
        <f>AVERAGE(E15:V15)</f>
        <v>18.555555555555557</v>
      </c>
    </row>
    <row r="16" spans="1:28" ht="13.5" customHeight="1" x14ac:dyDescent="0.25">
      <c r="A16" s="37">
        <v>15</v>
      </c>
      <c r="B16" s="70" t="s">
        <v>157</v>
      </c>
      <c r="C16" s="7">
        <f>D16</f>
        <v>164</v>
      </c>
      <c r="D16" s="8">
        <f>SUM(E16:V16)</f>
        <v>164</v>
      </c>
      <c r="E16" s="13"/>
      <c r="F16" s="13">
        <v>26</v>
      </c>
      <c r="G16" s="13"/>
      <c r="H16" s="13">
        <v>10</v>
      </c>
      <c r="I16" s="13"/>
      <c r="J16" s="13"/>
      <c r="K16" s="13">
        <v>26</v>
      </c>
      <c r="L16" s="13"/>
      <c r="M16" s="13">
        <v>42</v>
      </c>
      <c r="N16" s="13"/>
      <c r="O16" s="13"/>
      <c r="P16" s="13"/>
      <c r="Q16" s="13"/>
      <c r="R16" s="13"/>
      <c r="S16" s="13"/>
      <c r="T16" s="13"/>
      <c r="U16" s="63">
        <v>24</v>
      </c>
      <c r="V16" s="13">
        <v>36</v>
      </c>
      <c r="W16" s="10">
        <f>AVERAGE(E16:V16)</f>
        <v>27.333333333333332</v>
      </c>
    </row>
    <row r="17" spans="1:23" ht="13.5" customHeight="1" x14ac:dyDescent="0.25">
      <c r="A17" s="37">
        <v>16</v>
      </c>
      <c r="B17" s="70" t="s">
        <v>131</v>
      </c>
      <c r="C17" s="7">
        <f>D17</f>
        <v>160</v>
      </c>
      <c r="D17" s="8">
        <f>SUM(E17:V17)</f>
        <v>160</v>
      </c>
      <c r="E17" s="13">
        <v>20</v>
      </c>
      <c r="F17" s="13"/>
      <c r="G17" s="13"/>
      <c r="H17" s="13"/>
      <c r="I17" s="13"/>
      <c r="J17" s="13"/>
      <c r="K17" s="13">
        <v>32</v>
      </c>
      <c r="L17" s="13"/>
      <c r="M17" s="13">
        <v>44</v>
      </c>
      <c r="N17" s="13">
        <v>29</v>
      </c>
      <c r="O17" s="13"/>
      <c r="P17" s="13">
        <v>32</v>
      </c>
      <c r="Q17" s="13"/>
      <c r="R17" s="13"/>
      <c r="S17" s="13"/>
      <c r="T17" s="13"/>
      <c r="U17" s="13">
        <v>3</v>
      </c>
      <c r="V17" s="13"/>
      <c r="W17" s="10">
        <f>AVERAGE(E17:V17)</f>
        <v>26.666666666666668</v>
      </c>
    </row>
    <row r="18" spans="1:23" ht="13.5" customHeight="1" x14ac:dyDescent="0.25">
      <c r="A18" s="37">
        <v>17</v>
      </c>
      <c r="B18" s="70" t="s">
        <v>17</v>
      </c>
      <c r="C18" s="7">
        <f>D18</f>
        <v>159</v>
      </c>
      <c r="D18" s="8">
        <f>SUM(E18:V18)</f>
        <v>159</v>
      </c>
      <c r="E18" s="13">
        <v>10</v>
      </c>
      <c r="F18" s="13"/>
      <c r="G18" s="62"/>
      <c r="H18" s="13"/>
      <c r="I18" s="13"/>
      <c r="J18" s="13">
        <v>30</v>
      </c>
      <c r="K18" s="13"/>
      <c r="L18" s="13"/>
      <c r="M18" s="13">
        <v>34</v>
      </c>
      <c r="N18" s="13">
        <v>46</v>
      </c>
      <c r="O18" s="13"/>
      <c r="P18" s="13">
        <v>20</v>
      </c>
      <c r="Q18" s="13"/>
      <c r="R18" s="13"/>
      <c r="S18" s="13">
        <v>16</v>
      </c>
      <c r="T18" s="13"/>
      <c r="U18" s="13">
        <v>3</v>
      </c>
      <c r="V18" s="13"/>
      <c r="W18" s="10">
        <f>AVERAGE(E18:V18)</f>
        <v>22.714285714285715</v>
      </c>
    </row>
    <row r="19" spans="1:23" ht="13.5" customHeight="1" x14ac:dyDescent="0.25">
      <c r="A19" s="37">
        <v>18</v>
      </c>
      <c r="B19" s="72" t="s">
        <v>23</v>
      </c>
      <c r="C19" s="7">
        <v>135</v>
      </c>
      <c r="D19" s="8">
        <f>SUM(E19:V19)</f>
        <v>143</v>
      </c>
      <c r="E19" s="13"/>
      <c r="F19" s="65">
        <v>18</v>
      </c>
      <c r="G19" s="13">
        <v>4</v>
      </c>
      <c r="H19" s="65">
        <v>12</v>
      </c>
      <c r="I19" s="65">
        <v>10</v>
      </c>
      <c r="J19" s="65">
        <v>10</v>
      </c>
      <c r="K19" s="13"/>
      <c r="L19" s="13"/>
      <c r="M19" s="65">
        <v>26</v>
      </c>
      <c r="N19" s="13"/>
      <c r="O19" s="65">
        <v>10</v>
      </c>
      <c r="P19" s="13"/>
      <c r="Q19" s="65">
        <v>15</v>
      </c>
      <c r="R19" s="65">
        <v>14</v>
      </c>
      <c r="S19" s="13"/>
      <c r="T19" s="13">
        <v>4</v>
      </c>
      <c r="U19" s="13"/>
      <c r="V19" s="65">
        <v>20</v>
      </c>
      <c r="W19" s="10">
        <f>AVERAGE(E19:V19)</f>
        <v>13</v>
      </c>
    </row>
    <row r="20" spans="1:23" ht="13.5" customHeight="1" x14ac:dyDescent="0.25">
      <c r="A20" s="37">
        <v>19</v>
      </c>
      <c r="B20" s="70" t="s">
        <v>155</v>
      </c>
      <c r="C20" s="7">
        <v>127</v>
      </c>
      <c r="D20" s="8">
        <f>SUM(E20:V20)</f>
        <v>143</v>
      </c>
      <c r="E20" s="13">
        <v>2</v>
      </c>
      <c r="F20" s="65">
        <v>14</v>
      </c>
      <c r="G20" s="44"/>
      <c r="H20" s="65">
        <v>16</v>
      </c>
      <c r="I20" s="13">
        <v>4</v>
      </c>
      <c r="J20" s="65">
        <v>10</v>
      </c>
      <c r="K20" s="65">
        <v>30</v>
      </c>
      <c r="L20" s="13"/>
      <c r="M20" s="13">
        <v>4</v>
      </c>
      <c r="N20" s="13">
        <v>2</v>
      </c>
      <c r="O20" s="65">
        <v>14</v>
      </c>
      <c r="P20" s="13">
        <v>4</v>
      </c>
      <c r="Q20" s="65">
        <v>9</v>
      </c>
      <c r="R20" s="65">
        <v>12</v>
      </c>
      <c r="S20" s="13"/>
      <c r="T20" s="65">
        <v>8</v>
      </c>
      <c r="U20" s="13"/>
      <c r="V20" s="65">
        <v>14</v>
      </c>
      <c r="W20" s="10">
        <f>AVERAGE(E20:V20)</f>
        <v>10.214285714285714</v>
      </c>
    </row>
    <row r="21" spans="1:23" ht="13.5" customHeight="1" x14ac:dyDescent="0.25">
      <c r="A21" s="37">
        <v>20</v>
      </c>
      <c r="B21" s="70" t="s">
        <v>50</v>
      </c>
      <c r="C21" s="7">
        <f>D21</f>
        <v>127</v>
      </c>
      <c r="D21" s="8">
        <f>SUM(E21:V21)</f>
        <v>127</v>
      </c>
      <c r="E21" s="13"/>
      <c r="F21" s="13"/>
      <c r="G21" s="62">
        <v>32</v>
      </c>
      <c r="H21" s="13"/>
      <c r="I21" s="13"/>
      <c r="J21" s="13">
        <v>10</v>
      </c>
      <c r="K21" s="13"/>
      <c r="L21" s="13"/>
      <c r="M21" s="13">
        <v>22</v>
      </c>
      <c r="N21" s="13">
        <v>2</v>
      </c>
      <c r="O21" s="13"/>
      <c r="P21" s="13">
        <v>18</v>
      </c>
      <c r="Q21" s="13">
        <v>21</v>
      </c>
      <c r="R21" s="13"/>
      <c r="S21" s="13"/>
      <c r="T21" s="13">
        <v>20</v>
      </c>
      <c r="U21" s="13"/>
      <c r="V21" s="13">
        <v>2</v>
      </c>
      <c r="W21" s="10">
        <f>AVERAGE(E21:V21)</f>
        <v>15.875</v>
      </c>
    </row>
    <row r="22" spans="1:23" ht="13.5" customHeight="1" x14ac:dyDescent="0.25">
      <c r="A22" s="37">
        <v>21</v>
      </c>
      <c r="B22" s="70" t="s">
        <v>58</v>
      </c>
      <c r="C22" s="7">
        <f>D22</f>
        <v>115</v>
      </c>
      <c r="D22" s="8">
        <f>SUM(E22:V22)</f>
        <v>115</v>
      </c>
      <c r="E22" s="13"/>
      <c r="F22" s="13"/>
      <c r="G22" s="13">
        <v>12</v>
      </c>
      <c r="H22" s="13">
        <v>36</v>
      </c>
      <c r="I22" s="13"/>
      <c r="J22" s="13">
        <v>16</v>
      </c>
      <c r="K22" s="13"/>
      <c r="L22" s="13"/>
      <c r="M22" s="13"/>
      <c r="N22" s="13"/>
      <c r="O22" s="13"/>
      <c r="P22" s="13"/>
      <c r="Q22" s="13"/>
      <c r="R22" s="13"/>
      <c r="S22" s="13"/>
      <c r="T22" s="13">
        <v>10</v>
      </c>
      <c r="U22" s="13">
        <v>41</v>
      </c>
      <c r="V22" s="13"/>
      <c r="W22" s="10">
        <f>AVERAGE(E22:V22)</f>
        <v>23</v>
      </c>
    </row>
    <row r="23" spans="1:23" ht="13.5" customHeight="1" x14ac:dyDescent="0.25">
      <c r="A23" s="37">
        <v>22</v>
      </c>
      <c r="B23" s="14" t="s">
        <v>183</v>
      </c>
      <c r="C23" s="7">
        <f>D23</f>
        <v>108</v>
      </c>
      <c r="D23" s="8">
        <f>SUM(E23:V23)</f>
        <v>108</v>
      </c>
      <c r="E23" s="13"/>
      <c r="F23" s="13">
        <v>10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v>41</v>
      </c>
      <c r="V23" s="13">
        <v>57</v>
      </c>
      <c r="W23" s="10">
        <f>AVERAGE(E23:V23)</f>
        <v>36</v>
      </c>
    </row>
    <row r="24" spans="1:23" ht="13.5" customHeight="1" x14ac:dyDescent="0.25">
      <c r="A24" s="37">
        <v>23</v>
      </c>
      <c r="B24" s="70" t="s">
        <v>35</v>
      </c>
      <c r="C24" s="7">
        <f>D24</f>
        <v>106</v>
      </c>
      <c r="D24" s="8">
        <f>SUM(E24:V24)</f>
        <v>106</v>
      </c>
      <c r="E24" s="13"/>
      <c r="F24" s="13"/>
      <c r="G24" s="13">
        <v>24</v>
      </c>
      <c r="H24" s="13"/>
      <c r="I24" s="13"/>
      <c r="J24" s="13">
        <v>10</v>
      </c>
      <c r="K24" s="13"/>
      <c r="L24" s="13"/>
      <c r="M24" s="13">
        <v>46</v>
      </c>
      <c r="N24" s="13"/>
      <c r="O24" s="13"/>
      <c r="P24" s="13"/>
      <c r="Q24" s="13"/>
      <c r="R24" s="13"/>
      <c r="S24" s="13"/>
      <c r="T24" s="13"/>
      <c r="U24" s="13"/>
      <c r="V24" s="13">
        <v>26</v>
      </c>
      <c r="W24" s="10">
        <f>AVERAGE(E24:V24)</f>
        <v>26.5</v>
      </c>
    </row>
    <row r="25" spans="1:23" ht="13.5" customHeight="1" x14ac:dyDescent="0.25">
      <c r="A25" s="37">
        <v>24</v>
      </c>
      <c r="B25" s="70" t="s">
        <v>68</v>
      </c>
      <c r="C25" s="7">
        <f>D25</f>
        <v>105</v>
      </c>
      <c r="D25" s="8">
        <f>SUM(E25:V25)</f>
        <v>105</v>
      </c>
      <c r="E25" s="13"/>
      <c r="F25" s="13">
        <v>12</v>
      </c>
      <c r="G25" s="62"/>
      <c r="H25" s="13"/>
      <c r="I25" s="13">
        <v>24</v>
      </c>
      <c r="J25" s="13"/>
      <c r="K25" s="13">
        <v>28</v>
      </c>
      <c r="L25" s="13"/>
      <c r="M25" s="13"/>
      <c r="N25" s="13"/>
      <c r="O25" s="13"/>
      <c r="P25" s="13"/>
      <c r="Q25" s="13"/>
      <c r="R25" s="13"/>
      <c r="S25" s="13"/>
      <c r="T25" s="13"/>
      <c r="U25" s="13">
        <v>41</v>
      </c>
      <c r="V25" s="13"/>
      <c r="W25" s="10">
        <f>AVERAGE(E25:V25)</f>
        <v>26.25</v>
      </c>
    </row>
    <row r="26" spans="1:23" ht="13.5" customHeight="1" x14ac:dyDescent="0.25">
      <c r="A26" s="37">
        <v>25</v>
      </c>
      <c r="B26" s="70" t="s">
        <v>25</v>
      </c>
      <c r="C26" s="7">
        <f>D26</f>
        <v>103</v>
      </c>
      <c r="D26" s="8">
        <f>SUM(E26:V26)</f>
        <v>103</v>
      </c>
      <c r="E26" s="13"/>
      <c r="F26" s="13"/>
      <c r="G26" s="13"/>
      <c r="H26" s="13">
        <v>24</v>
      </c>
      <c r="I26" s="13"/>
      <c r="J26" s="13">
        <v>13</v>
      </c>
      <c r="K26" s="13"/>
      <c r="L26" s="13"/>
      <c r="M26" s="13">
        <v>38</v>
      </c>
      <c r="N26" s="13"/>
      <c r="O26" s="13">
        <v>16</v>
      </c>
      <c r="P26" s="13"/>
      <c r="Q26" s="13">
        <v>12</v>
      </c>
      <c r="R26" s="13"/>
      <c r="S26" s="13"/>
      <c r="T26" s="13"/>
      <c r="U26" s="13"/>
      <c r="V26" s="13"/>
      <c r="W26" s="10">
        <f>AVERAGE(E26:V26)</f>
        <v>20.6</v>
      </c>
    </row>
    <row r="27" spans="1:23" ht="13.5" customHeight="1" x14ac:dyDescent="0.25">
      <c r="A27" s="37">
        <v>26</v>
      </c>
      <c r="B27" s="70" t="s">
        <v>37</v>
      </c>
      <c r="C27" s="7">
        <f>D27</f>
        <v>102</v>
      </c>
      <c r="D27" s="8">
        <f>SUM(E27:V27)</f>
        <v>102</v>
      </c>
      <c r="E27" s="13"/>
      <c r="F27" s="13">
        <v>8</v>
      </c>
      <c r="G27" s="13">
        <v>20</v>
      </c>
      <c r="H27" s="13">
        <v>6</v>
      </c>
      <c r="I27" s="13"/>
      <c r="J27" s="13"/>
      <c r="K27" s="13">
        <v>18</v>
      </c>
      <c r="L27" s="13"/>
      <c r="M27" s="13">
        <v>18</v>
      </c>
      <c r="N27" s="13">
        <v>12</v>
      </c>
      <c r="O27" s="13"/>
      <c r="P27" s="13"/>
      <c r="Q27" s="13"/>
      <c r="R27" s="13">
        <v>2</v>
      </c>
      <c r="S27" s="13"/>
      <c r="T27" s="13">
        <v>6</v>
      </c>
      <c r="U27" s="13"/>
      <c r="V27" s="13">
        <v>12</v>
      </c>
      <c r="W27" s="10">
        <f>AVERAGE(E27:V27)</f>
        <v>11.333333333333334</v>
      </c>
    </row>
    <row r="28" spans="1:23" ht="13.5" customHeight="1" x14ac:dyDescent="0.25">
      <c r="A28" s="37">
        <v>27</v>
      </c>
      <c r="B28" s="71" t="s">
        <v>139</v>
      </c>
      <c r="C28" s="7">
        <f>D28</f>
        <v>98</v>
      </c>
      <c r="D28" s="8">
        <f>SUM(E28:V28)</f>
        <v>98</v>
      </c>
      <c r="E28" s="13"/>
      <c r="F28" s="13"/>
      <c r="G28" s="13">
        <v>26</v>
      </c>
      <c r="H28" s="13">
        <v>32</v>
      </c>
      <c r="I28" s="13">
        <v>18</v>
      </c>
      <c r="J28" s="13"/>
      <c r="K28" s="13"/>
      <c r="L28" s="13"/>
      <c r="M28" s="13"/>
      <c r="N28" s="13"/>
      <c r="O28" s="13">
        <v>4</v>
      </c>
      <c r="P28" s="13"/>
      <c r="Q28" s="13">
        <v>18</v>
      </c>
      <c r="R28" s="13"/>
      <c r="S28" s="13"/>
      <c r="T28" s="13"/>
      <c r="U28" s="13"/>
      <c r="V28" s="13"/>
      <c r="W28" s="10">
        <f>AVERAGE(E28:V28)</f>
        <v>19.600000000000001</v>
      </c>
    </row>
    <row r="29" spans="1:23" ht="13.5" customHeight="1" x14ac:dyDescent="0.25">
      <c r="A29" s="37">
        <v>28</v>
      </c>
      <c r="B29" s="70" t="s">
        <v>122</v>
      </c>
      <c r="C29" s="7">
        <f>D29</f>
        <v>72</v>
      </c>
      <c r="D29" s="8">
        <f>SUM(E29:V29)</f>
        <v>72</v>
      </c>
      <c r="E29" s="13">
        <v>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v>10</v>
      </c>
      <c r="T29" s="13"/>
      <c r="U29" s="13"/>
      <c r="V29" s="13">
        <v>54</v>
      </c>
      <c r="W29" s="10">
        <f>AVERAGE(E29:V29)</f>
        <v>24</v>
      </c>
    </row>
    <row r="30" spans="1:23" ht="13.5" customHeight="1" x14ac:dyDescent="0.25">
      <c r="A30" s="37">
        <v>29</v>
      </c>
      <c r="B30" s="72" t="s">
        <v>7</v>
      </c>
      <c r="C30" s="7">
        <f>D30</f>
        <v>71</v>
      </c>
      <c r="D30" s="8">
        <f>SUM(E30:V30)</f>
        <v>71</v>
      </c>
      <c r="E30" s="13"/>
      <c r="F30" s="13"/>
      <c r="G30" s="13"/>
      <c r="H30" s="13"/>
      <c r="I30" s="13">
        <v>14</v>
      </c>
      <c r="J30" s="13"/>
      <c r="K30" s="13"/>
      <c r="L30" s="13"/>
      <c r="M30" s="13">
        <v>32</v>
      </c>
      <c r="N30" s="13">
        <v>12</v>
      </c>
      <c r="O30" s="13"/>
      <c r="P30" s="13"/>
      <c r="Q30" s="13"/>
      <c r="R30" s="13"/>
      <c r="S30" s="13"/>
      <c r="T30" s="13"/>
      <c r="U30" s="13">
        <v>3</v>
      </c>
      <c r="V30" s="13">
        <v>10</v>
      </c>
      <c r="W30" s="10">
        <f>AVERAGE(E30:V30)</f>
        <v>14.2</v>
      </c>
    </row>
    <row r="31" spans="1:23" ht="13.5" customHeight="1" x14ac:dyDescent="0.25">
      <c r="A31" s="37">
        <v>30</v>
      </c>
      <c r="B31" s="70" t="s">
        <v>8</v>
      </c>
      <c r="C31" s="7">
        <f>D31</f>
        <v>66</v>
      </c>
      <c r="D31" s="8">
        <f>SUM(E31:V31)</f>
        <v>66</v>
      </c>
      <c r="E31" s="13"/>
      <c r="F31" s="13"/>
      <c r="G31" s="62">
        <v>8</v>
      </c>
      <c r="H31" s="13">
        <v>34</v>
      </c>
      <c r="I31" s="13"/>
      <c r="J31" s="13">
        <v>18</v>
      </c>
      <c r="K31" s="13"/>
      <c r="L31" s="13"/>
      <c r="M31" s="13"/>
      <c r="N31" s="13"/>
      <c r="O31" s="13"/>
      <c r="P31" s="13">
        <v>6</v>
      </c>
      <c r="Q31" s="13"/>
      <c r="R31" s="13"/>
      <c r="S31" s="13"/>
      <c r="T31" s="13"/>
      <c r="U31" s="13"/>
      <c r="V31" s="13"/>
      <c r="W31" s="10">
        <f>AVERAGE(E31:V31)</f>
        <v>16.5</v>
      </c>
    </row>
    <row r="32" spans="1:23" ht="13.5" customHeight="1" x14ac:dyDescent="0.25">
      <c r="A32" s="37">
        <v>31</v>
      </c>
      <c r="B32" s="70" t="s">
        <v>10</v>
      </c>
      <c r="C32" s="7">
        <f>D32</f>
        <v>60</v>
      </c>
      <c r="D32" s="8">
        <f>SUM(E32:V32)</f>
        <v>60</v>
      </c>
      <c r="E32" s="13"/>
      <c r="F32" s="13"/>
      <c r="G32" s="13"/>
      <c r="H32" s="13"/>
      <c r="I32" s="13"/>
      <c r="J32" s="13"/>
      <c r="K32" s="13"/>
      <c r="L32" s="13"/>
      <c r="M32" s="13">
        <v>60</v>
      </c>
      <c r="N32" s="13"/>
      <c r="O32" s="13"/>
      <c r="P32" s="13"/>
      <c r="Q32" s="13"/>
      <c r="R32" s="13"/>
      <c r="S32" s="13"/>
      <c r="T32" s="13"/>
      <c r="U32" s="13"/>
      <c r="V32" s="13"/>
      <c r="W32" s="10">
        <f>AVERAGE(F32:V32)</f>
        <v>60</v>
      </c>
    </row>
    <row r="33" spans="1:23" ht="13.5" customHeight="1" x14ac:dyDescent="0.25">
      <c r="A33" s="37">
        <v>32</v>
      </c>
      <c r="B33" s="72" t="s">
        <v>16</v>
      </c>
      <c r="C33" s="7">
        <f>D33</f>
        <v>58</v>
      </c>
      <c r="D33" s="8">
        <f>SUM(E33:V33)</f>
        <v>58</v>
      </c>
      <c r="E33" s="13"/>
      <c r="F33" s="13"/>
      <c r="G33" s="13"/>
      <c r="H33" s="13"/>
      <c r="I33" s="13"/>
      <c r="J33" s="13"/>
      <c r="K33" s="13">
        <v>12</v>
      </c>
      <c r="L33" s="13"/>
      <c r="M33" s="13">
        <v>28</v>
      </c>
      <c r="N33" s="13"/>
      <c r="O33" s="13"/>
      <c r="P33" s="13"/>
      <c r="Q33" s="13"/>
      <c r="R33" s="13"/>
      <c r="S33" s="13"/>
      <c r="T33" s="13"/>
      <c r="U33" s="13"/>
      <c r="V33" s="13">
        <v>18</v>
      </c>
      <c r="W33" s="10">
        <f>AVERAGE(F33:V33)</f>
        <v>19.333333333333332</v>
      </c>
    </row>
    <row r="34" spans="1:23" ht="13.5" customHeight="1" x14ac:dyDescent="0.25">
      <c r="A34" s="37">
        <v>33</v>
      </c>
      <c r="B34" s="70" t="s">
        <v>144</v>
      </c>
      <c r="C34" s="7">
        <f>D34</f>
        <v>55</v>
      </c>
      <c r="D34" s="8">
        <f>SUM(E34:V34)</f>
        <v>55</v>
      </c>
      <c r="E34" s="13"/>
      <c r="F34" s="13">
        <v>28</v>
      </c>
      <c r="G34" s="64"/>
      <c r="H34" s="13"/>
      <c r="I34" s="13"/>
      <c r="J34" s="13"/>
      <c r="K34" s="13">
        <v>24</v>
      </c>
      <c r="L34" s="13"/>
      <c r="M34" s="13"/>
      <c r="N34" s="13"/>
      <c r="O34" s="13"/>
      <c r="P34" s="13"/>
      <c r="Q34" s="13"/>
      <c r="R34" s="13"/>
      <c r="S34" s="13"/>
      <c r="T34" s="13"/>
      <c r="U34" s="13">
        <v>3</v>
      </c>
      <c r="V34" s="13"/>
      <c r="W34" s="10">
        <f>AVERAGE(E34:V34)</f>
        <v>18.333333333333332</v>
      </c>
    </row>
    <row r="35" spans="1:23" ht="13.5" customHeight="1" x14ac:dyDescent="0.25">
      <c r="A35" s="37">
        <v>34</v>
      </c>
      <c r="B35" s="70" t="s">
        <v>72</v>
      </c>
      <c r="C35" s="7">
        <f>D35</f>
        <v>48</v>
      </c>
      <c r="D35" s="8">
        <f>SUM(E35:V35)</f>
        <v>48</v>
      </c>
      <c r="E35" s="13"/>
      <c r="F35" s="13"/>
      <c r="G35" s="62"/>
      <c r="H35" s="13"/>
      <c r="I35" s="13"/>
      <c r="J35" s="13"/>
      <c r="K35" s="13"/>
      <c r="L35" s="13"/>
      <c r="M35" s="13">
        <v>30</v>
      </c>
      <c r="N35" s="13"/>
      <c r="O35" s="13"/>
      <c r="P35" s="13"/>
      <c r="Q35" s="13"/>
      <c r="R35" s="13"/>
      <c r="S35" s="13">
        <v>18</v>
      </c>
      <c r="T35" s="13"/>
      <c r="U35" s="13"/>
      <c r="V35" s="13"/>
      <c r="W35" s="10">
        <f>AVERAGE(F35:V35)</f>
        <v>24</v>
      </c>
    </row>
    <row r="36" spans="1:23" ht="13.5" customHeight="1" x14ac:dyDescent="0.25">
      <c r="A36" s="37">
        <v>35</v>
      </c>
      <c r="B36" s="70" t="s">
        <v>5</v>
      </c>
      <c r="C36" s="7">
        <f>D36</f>
        <v>46</v>
      </c>
      <c r="D36" s="8">
        <f>SUM(E36:V36)</f>
        <v>46</v>
      </c>
      <c r="E36" s="13"/>
      <c r="F36" s="13"/>
      <c r="G36" s="62"/>
      <c r="H36" s="13">
        <v>26</v>
      </c>
      <c r="I36" s="13"/>
      <c r="J36" s="13"/>
      <c r="K36" s="13"/>
      <c r="L36" s="13"/>
      <c r="M36" s="13">
        <v>8</v>
      </c>
      <c r="N36" s="13"/>
      <c r="O36" s="13"/>
      <c r="P36" s="13">
        <v>12</v>
      </c>
      <c r="Q36" s="13"/>
      <c r="R36" s="13"/>
      <c r="S36" s="13"/>
      <c r="T36" s="13"/>
      <c r="U36" s="13"/>
      <c r="V36" s="13"/>
      <c r="W36" s="10">
        <f>AVERAGE(E36:V36)</f>
        <v>15.333333333333334</v>
      </c>
    </row>
    <row r="37" spans="1:23" ht="13.5" customHeight="1" x14ac:dyDescent="0.25">
      <c r="A37" s="37">
        <v>36</v>
      </c>
      <c r="B37" s="70" t="s">
        <v>175</v>
      </c>
      <c r="C37" s="7">
        <f>D37</f>
        <v>46</v>
      </c>
      <c r="D37" s="8">
        <f>SUM(E37:V37)</f>
        <v>46</v>
      </c>
      <c r="E37" s="13">
        <v>12</v>
      </c>
      <c r="F37" s="13">
        <v>34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0">
        <f>AVERAGE(E37:V37)</f>
        <v>23</v>
      </c>
    </row>
    <row r="38" spans="1:23" ht="13.5" customHeight="1" x14ac:dyDescent="0.25">
      <c r="A38" s="37">
        <v>37</v>
      </c>
      <c r="B38" s="70" t="s">
        <v>19</v>
      </c>
      <c r="C38" s="7">
        <f>D38</f>
        <v>40</v>
      </c>
      <c r="D38" s="8">
        <f>SUM(E38:V38)</f>
        <v>40</v>
      </c>
      <c r="E38" s="13"/>
      <c r="F38" s="13"/>
      <c r="G38" s="13"/>
      <c r="H38" s="13"/>
      <c r="I38" s="13"/>
      <c r="J38" s="13"/>
      <c r="K38" s="13"/>
      <c r="L38" s="13"/>
      <c r="M38" s="13">
        <v>40</v>
      </c>
      <c r="N38" s="13"/>
      <c r="O38" s="13"/>
      <c r="P38" s="13"/>
      <c r="Q38" s="13"/>
      <c r="R38" s="13"/>
      <c r="S38" s="13"/>
      <c r="T38" s="13"/>
      <c r="U38" s="13"/>
      <c r="V38" s="13"/>
      <c r="W38" s="10">
        <f>AVERAGE(F38:V38)</f>
        <v>40</v>
      </c>
    </row>
    <row r="39" spans="1:23" ht="13.5" customHeight="1" x14ac:dyDescent="0.25">
      <c r="A39" s="37">
        <v>37</v>
      </c>
      <c r="B39" s="14" t="s">
        <v>14</v>
      </c>
      <c r="C39" s="7">
        <f>D39</f>
        <v>36</v>
      </c>
      <c r="D39" s="8">
        <f>SUM(E39:V39)</f>
        <v>36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12</v>
      </c>
      <c r="T39" s="13"/>
      <c r="U39" s="13">
        <v>24</v>
      </c>
      <c r="V39" s="13"/>
      <c r="W39" s="10">
        <f>AVERAGE(F39:V39)</f>
        <v>18</v>
      </c>
    </row>
    <row r="40" spans="1:23" ht="13.5" customHeight="1" x14ac:dyDescent="0.25">
      <c r="A40" s="37">
        <v>38</v>
      </c>
      <c r="B40" s="70" t="s">
        <v>180</v>
      </c>
      <c r="C40" s="7">
        <f>D40</f>
        <v>34</v>
      </c>
      <c r="D40" s="8">
        <f>SUM(E40:V40)</f>
        <v>34</v>
      </c>
      <c r="E40" s="13"/>
      <c r="F40" s="13"/>
      <c r="G40" s="13">
        <v>2</v>
      </c>
      <c r="H40" s="13"/>
      <c r="I40" s="13">
        <v>2</v>
      </c>
      <c r="J40" s="13"/>
      <c r="K40" s="13">
        <v>4</v>
      </c>
      <c r="L40" s="13"/>
      <c r="M40" s="13">
        <v>2</v>
      </c>
      <c r="N40" s="13"/>
      <c r="O40" s="13"/>
      <c r="P40" s="13"/>
      <c r="Q40" s="13"/>
      <c r="R40" s="13">
        <v>16</v>
      </c>
      <c r="S40" s="13">
        <v>8</v>
      </c>
      <c r="T40" s="13"/>
      <c r="U40" s="13"/>
      <c r="V40" s="13"/>
      <c r="W40" s="10">
        <f>AVERAGE(E40:V40)</f>
        <v>5.666666666666667</v>
      </c>
    </row>
    <row r="41" spans="1:23" ht="13.5" customHeight="1" x14ac:dyDescent="0.25">
      <c r="A41" s="38">
        <v>39</v>
      </c>
      <c r="B41" s="14" t="s">
        <v>96</v>
      </c>
      <c r="C41" s="7">
        <f>D41</f>
        <v>32</v>
      </c>
      <c r="D41" s="8">
        <f>SUM(E41:V41)</f>
        <v>32</v>
      </c>
      <c r="E41" s="13"/>
      <c r="F41" s="62">
        <v>32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0">
        <f>AVERAGE(E41:V41)</f>
        <v>32</v>
      </c>
    </row>
    <row r="42" spans="1:23" ht="13.5" customHeight="1" x14ac:dyDescent="0.25">
      <c r="A42" s="38">
        <v>40</v>
      </c>
      <c r="B42" s="70" t="s">
        <v>12</v>
      </c>
      <c r="C42" s="7">
        <f>D42</f>
        <v>30</v>
      </c>
      <c r="D42" s="8">
        <f>SUM(E42:V42)</f>
        <v>30</v>
      </c>
      <c r="E42" s="13"/>
      <c r="F42" s="13"/>
      <c r="G42" s="13"/>
      <c r="H42" s="13"/>
      <c r="I42" s="13"/>
      <c r="J42" s="13"/>
      <c r="K42" s="13">
        <v>10</v>
      </c>
      <c r="L42" s="13"/>
      <c r="M42" s="13">
        <v>20</v>
      </c>
      <c r="N42" s="13"/>
      <c r="O42" s="13"/>
      <c r="P42" s="13"/>
      <c r="Q42" s="13"/>
      <c r="R42" s="13"/>
      <c r="S42" s="13"/>
      <c r="T42" s="13"/>
      <c r="U42" s="13"/>
      <c r="V42" s="13"/>
      <c r="W42" s="10">
        <f>AVERAGE(F42:V42)</f>
        <v>15</v>
      </c>
    </row>
    <row r="43" spans="1:23" ht="13.5" customHeight="1" x14ac:dyDescent="0.25">
      <c r="A43" s="38">
        <v>41</v>
      </c>
      <c r="B43" s="70" t="s">
        <v>189</v>
      </c>
      <c r="C43" s="7">
        <f>D43</f>
        <v>30</v>
      </c>
      <c r="D43" s="8">
        <f>SUM(E43:V43)</f>
        <v>30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>
        <v>30</v>
      </c>
      <c r="U43" s="13"/>
      <c r="V43" s="13"/>
      <c r="W43" s="24">
        <f>AVERAGE(E43:V43)</f>
        <v>30</v>
      </c>
    </row>
    <row r="44" spans="1:23" ht="13.5" customHeight="1" x14ac:dyDescent="0.25">
      <c r="A44" s="38">
        <v>42</v>
      </c>
      <c r="B44" s="70" t="s">
        <v>70</v>
      </c>
      <c r="C44" s="7">
        <f>D44</f>
        <v>18</v>
      </c>
      <c r="D44" s="8">
        <f>SUM(E44:V44)</f>
        <v>18</v>
      </c>
      <c r="E44" s="13"/>
      <c r="F44" s="13"/>
      <c r="G44" s="13">
        <v>18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0">
        <f>AVERAGE(E44:V44)</f>
        <v>18</v>
      </c>
    </row>
    <row r="45" spans="1:23" ht="13.5" customHeight="1" x14ac:dyDescent="0.25">
      <c r="A45" s="38">
        <v>43</v>
      </c>
      <c r="B45" s="70" t="s">
        <v>143</v>
      </c>
      <c r="C45" s="7">
        <f>D45</f>
        <v>18</v>
      </c>
      <c r="D45" s="8">
        <f>SUM(E45:V45)</f>
        <v>18</v>
      </c>
      <c r="E45" s="13"/>
      <c r="F45" s="13"/>
      <c r="G45" s="44"/>
      <c r="H45" s="13"/>
      <c r="I45" s="13"/>
      <c r="J45" s="13"/>
      <c r="K45" s="13"/>
      <c r="L45" s="13">
        <v>16</v>
      </c>
      <c r="M45" s="13"/>
      <c r="N45" s="13"/>
      <c r="O45" s="13"/>
      <c r="P45" s="13"/>
      <c r="Q45" s="13"/>
      <c r="R45" s="13"/>
      <c r="S45" s="13"/>
      <c r="T45" s="13">
        <v>2</v>
      </c>
      <c r="U45" s="13"/>
      <c r="V45" s="13"/>
      <c r="W45" s="10">
        <f>AVERAGE(F45:V45)</f>
        <v>9</v>
      </c>
    </row>
    <row r="46" spans="1:23" ht="13.5" customHeight="1" x14ac:dyDescent="0.25">
      <c r="A46" s="38">
        <v>44</v>
      </c>
      <c r="B46" s="14" t="s">
        <v>30</v>
      </c>
      <c r="C46" s="7">
        <f>D46</f>
        <v>17</v>
      </c>
      <c r="D46" s="8">
        <f>SUM(E46:V46)</f>
        <v>17</v>
      </c>
      <c r="E46" s="13"/>
      <c r="F46" s="13"/>
      <c r="G46" s="44"/>
      <c r="H46" s="13"/>
      <c r="I46" s="13"/>
      <c r="J46" s="13"/>
      <c r="K46" s="13"/>
      <c r="L46" s="13"/>
      <c r="M46" s="13">
        <v>14</v>
      </c>
      <c r="N46" s="13"/>
      <c r="O46" s="13"/>
      <c r="P46" s="13"/>
      <c r="Q46" s="13"/>
      <c r="R46" s="13"/>
      <c r="S46" s="13"/>
      <c r="T46" s="13"/>
      <c r="U46" s="13">
        <v>3</v>
      </c>
      <c r="V46" s="13"/>
      <c r="W46" s="24">
        <f>AVERAGE(F46:V46)</f>
        <v>8.5</v>
      </c>
    </row>
    <row r="47" spans="1:23" ht="13.5" customHeight="1" x14ac:dyDescent="0.25">
      <c r="A47" s="38">
        <v>45</v>
      </c>
      <c r="B47" s="70" t="s">
        <v>1</v>
      </c>
      <c r="C47" s="7">
        <f>D47</f>
        <v>16</v>
      </c>
      <c r="D47" s="8">
        <f>SUM(E47:V47)</f>
        <v>16</v>
      </c>
      <c r="E47" s="13"/>
      <c r="F47" s="13"/>
      <c r="G47" s="13"/>
      <c r="H47" s="13"/>
      <c r="I47" s="13"/>
      <c r="J47" s="13"/>
      <c r="K47" s="13"/>
      <c r="L47" s="13"/>
      <c r="M47" s="13">
        <v>16</v>
      </c>
      <c r="N47" s="13"/>
      <c r="O47" s="13"/>
      <c r="P47" s="13"/>
      <c r="Q47" s="13"/>
      <c r="R47" s="13"/>
      <c r="S47" s="13"/>
      <c r="T47" s="13"/>
      <c r="U47" s="13"/>
      <c r="V47" s="13"/>
      <c r="W47" s="10">
        <f>AVERAGE(F47:V47)</f>
        <v>16</v>
      </c>
    </row>
    <row r="48" spans="1:23" ht="13.5" customHeight="1" x14ac:dyDescent="0.25">
      <c r="A48" s="38">
        <v>46</v>
      </c>
      <c r="B48" s="55" t="s">
        <v>148</v>
      </c>
      <c r="C48" s="7">
        <f>D48</f>
        <v>16</v>
      </c>
      <c r="D48" s="8">
        <f>SUM(E48:V48)</f>
        <v>16</v>
      </c>
      <c r="E48" s="13"/>
      <c r="F48" s="13"/>
      <c r="G48" s="13"/>
      <c r="H48" s="13"/>
      <c r="I48" s="13"/>
      <c r="J48" s="13"/>
      <c r="K48" s="13">
        <v>2</v>
      </c>
      <c r="L48" s="13">
        <v>14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0">
        <f>AVERAGE(F48:V48)</f>
        <v>8</v>
      </c>
    </row>
    <row r="49" spans="1:23" ht="13.5" customHeight="1" x14ac:dyDescent="0.25">
      <c r="A49" s="38">
        <v>47</v>
      </c>
      <c r="B49" s="70" t="s">
        <v>6</v>
      </c>
      <c r="C49" s="7">
        <f>D49</f>
        <v>15</v>
      </c>
      <c r="D49" s="8">
        <f>SUM(E49:V49)</f>
        <v>15</v>
      </c>
      <c r="E49" s="13"/>
      <c r="F49" s="13"/>
      <c r="G49" s="13"/>
      <c r="H49" s="13">
        <v>2</v>
      </c>
      <c r="I49" s="13"/>
      <c r="J49" s="13">
        <v>10</v>
      </c>
      <c r="K49" s="13"/>
      <c r="L49" s="13"/>
      <c r="M49" s="13"/>
      <c r="N49" s="13"/>
      <c r="O49" s="13"/>
      <c r="P49" s="13"/>
      <c r="Q49" s="13">
        <v>3</v>
      </c>
      <c r="R49" s="13"/>
      <c r="S49" s="13"/>
      <c r="T49" s="13"/>
      <c r="U49" s="13"/>
      <c r="V49" s="13"/>
      <c r="W49" s="10">
        <f>AVERAGE(E49:V49)</f>
        <v>5</v>
      </c>
    </row>
    <row r="50" spans="1:23" ht="13.5" customHeight="1" x14ac:dyDescent="0.25">
      <c r="A50" s="38">
        <v>48</v>
      </c>
      <c r="B50" s="70" t="s">
        <v>22</v>
      </c>
      <c r="C50" s="7">
        <f>D50</f>
        <v>11</v>
      </c>
      <c r="D50" s="8">
        <f>SUM(E50:V50)</f>
        <v>11</v>
      </c>
      <c r="E50" s="13"/>
      <c r="F50" s="13"/>
      <c r="G50" s="13"/>
      <c r="H50" s="13">
        <v>4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>
        <v>3</v>
      </c>
      <c r="V50" s="13">
        <v>4</v>
      </c>
      <c r="W50" s="10">
        <f>AVERAGE(E50:V50)</f>
        <v>3.6666666666666665</v>
      </c>
    </row>
    <row r="51" spans="1:23" ht="13.5" customHeight="1" x14ac:dyDescent="0.25">
      <c r="A51" s="38">
        <v>49</v>
      </c>
      <c r="B51" s="70" t="s">
        <v>89</v>
      </c>
      <c r="C51" s="7">
        <f>D51</f>
        <v>8</v>
      </c>
      <c r="D51" s="8">
        <f>SUM(E51:V51)</f>
        <v>8</v>
      </c>
      <c r="E51" s="13">
        <v>6</v>
      </c>
      <c r="F51" s="44"/>
      <c r="G51" s="13"/>
      <c r="H51" s="13"/>
      <c r="I51" s="13"/>
      <c r="J51" s="13"/>
      <c r="K51" s="13"/>
      <c r="L51" s="13"/>
      <c r="M51" s="13"/>
      <c r="N51" s="13"/>
      <c r="O51" s="13"/>
      <c r="P51" s="13">
        <v>2</v>
      </c>
      <c r="Q51" s="13"/>
      <c r="R51" s="13"/>
      <c r="S51" s="13"/>
      <c r="T51" s="13"/>
      <c r="U51" s="13"/>
      <c r="V51" s="13"/>
      <c r="W51" s="10">
        <f>AVERAGE(E51:V51)</f>
        <v>4</v>
      </c>
    </row>
    <row r="52" spans="1:23" s="41" customFormat="1" ht="13.5" customHeight="1" x14ac:dyDescent="0.25">
      <c r="A52" s="38">
        <v>50</v>
      </c>
      <c r="B52" s="70" t="s">
        <v>187</v>
      </c>
      <c r="C52" s="7">
        <f>D52</f>
        <v>6</v>
      </c>
      <c r="D52" s="8">
        <f>SUM(E52:V52)</f>
        <v>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>
        <v>6</v>
      </c>
      <c r="W52" s="24">
        <f>AVERAGE(E52:V52)</f>
        <v>6</v>
      </c>
    </row>
    <row r="53" spans="1:23" s="41" customFormat="1" ht="13.5" customHeight="1" x14ac:dyDescent="0.25">
      <c r="A53" s="38">
        <v>51</v>
      </c>
      <c r="B53" s="73" t="s">
        <v>156</v>
      </c>
      <c r="C53" s="7">
        <f>D53</f>
        <v>0</v>
      </c>
      <c r="D53" s="8">
        <f>SUM(E53:V53)</f>
        <v>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0" t="e">
        <f>AVERAGE(F53:V53)</f>
        <v>#DIV/0!</v>
      </c>
    </row>
    <row r="54" spans="1:23" ht="13.5" customHeight="1" x14ac:dyDescent="0.25">
      <c r="A54" s="38">
        <v>52</v>
      </c>
      <c r="B54" s="70" t="s">
        <v>101</v>
      </c>
      <c r="C54" s="7">
        <f>D54</f>
        <v>0</v>
      </c>
      <c r="D54" s="8">
        <f>SUM(E54:V54)</f>
        <v>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0" t="e">
        <f>AVERAGE(F54:V54)</f>
        <v>#DIV/0!</v>
      </c>
    </row>
    <row r="55" spans="1:23" ht="13.5" customHeight="1" x14ac:dyDescent="0.25">
      <c r="A55" s="38">
        <v>53</v>
      </c>
      <c r="B55" s="70" t="s">
        <v>190</v>
      </c>
      <c r="C55" s="7">
        <f>D55</f>
        <v>0</v>
      </c>
      <c r="D55" s="8">
        <f>SUM(E55:V55)</f>
        <v>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24" t="e">
        <f>AVERAGE(E55:V55)</f>
        <v>#DIV/0!</v>
      </c>
    </row>
    <row r="56" spans="1:23" ht="13.5" hidden="1" customHeight="1" x14ac:dyDescent="0.25">
      <c r="A56" s="38">
        <v>54</v>
      </c>
      <c r="B56" s="14" t="s">
        <v>91</v>
      </c>
      <c r="C56" s="7">
        <f t="shared" ref="C56:C65" si="0">D56</f>
        <v>0</v>
      </c>
      <c r="D56" s="8">
        <f t="shared" ref="D56:D65" si="1">SUM(E56:V56)</f>
        <v>0</v>
      </c>
      <c r="E56" s="13"/>
      <c r="F56" s="13"/>
      <c r="G56" s="62"/>
      <c r="H56" s="6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0" t="e">
        <f>AVERAGE(F56:V56)</f>
        <v>#DIV/0!</v>
      </c>
    </row>
    <row r="57" spans="1:23" ht="13.5" hidden="1" customHeight="1" x14ac:dyDescent="0.25">
      <c r="A57" s="38">
        <v>55</v>
      </c>
      <c r="B57" s="14" t="s">
        <v>120</v>
      </c>
      <c r="C57" s="7">
        <f t="shared" si="0"/>
        <v>0</v>
      </c>
      <c r="D57" s="8">
        <f t="shared" si="1"/>
        <v>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0" t="e">
        <f>AVERAGE(F57:V57)</f>
        <v>#DIV/0!</v>
      </c>
    </row>
    <row r="58" spans="1:23" ht="13.5" hidden="1" customHeight="1" x14ac:dyDescent="0.25">
      <c r="A58" s="38">
        <v>56</v>
      </c>
      <c r="B58" s="14" t="s">
        <v>118</v>
      </c>
      <c r="C58" s="7">
        <f t="shared" si="0"/>
        <v>0</v>
      </c>
      <c r="D58" s="8">
        <f t="shared" si="1"/>
        <v>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63"/>
      <c r="S58" s="63"/>
      <c r="T58" s="63"/>
      <c r="U58" s="13"/>
      <c r="V58" s="13"/>
      <c r="W58" s="10" t="e">
        <f>AVERAGE(F58:V58)</f>
        <v>#DIV/0!</v>
      </c>
    </row>
    <row r="59" spans="1:23" ht="13.5" hidden="1" customHeight="1" x14ac:dyDescent="0.25">
      <c r="A59" s="38">
        <v>57</v>
      </c>
      <c r="B59" s="14" t="s">
        <v>93</v>
      </c>
      <c r="C59" s="7">
        <f t="shared" si="0"/>
        <v>0</v>
      </c>
      <c r="D59" s="8">
        <f t="shared" si="1"/>
        <v>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24" t="e">
        <f>AVERAGE(F59:V59)</f>
        <v>#DIV/0!</v>
      </c>
    </row>
    <row r="60" spans="1:23" ht="13.5" hidden="1" customHeight="1" x14ac:dyDescent="0.25">
      <c r="A60" s="38">
        <v>58</v>
      </c>
      <c r="B60" s="55" t="s">
        <v>99</v>
      </c>
      <c r="C60" s="7">
        <f t="shared" si="0"/>
        <v>0</v>
      </c>
      <c r="D60" s="8">
        <f t="shared" si="1"/>
        <v>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0" t="e">
        <f>AVERAGE(F60:V60)</f>
        <v>#DIV/0!</v>
      </c>
    </row>
    <row r="61" spans="1:23" ht="13.5" hidden="1" customHeight="1" x14ac:dyDescent="0.25">
      <c r="A61" s="38">
        <v>59</v>
      </c>
      <c r="B61" s="14" t="s">
        <v>136</v>
      </c>
      <c r="C61" s="7">
        <f t="shared" si="0"/>
        <v>0</v>
      </c>
      <c r="D61" s="8">
        <f t="shared" si="1"/>
        <v>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24" t="e">
        <f>AVERAGE(E61:V61)</f>
        <v>#DIV/0!</v>
      </c>
    </row>
    <row r="62" spans="1:23" ht="13.5" hidden="1" customHeight="1" x14ac:dyDescent="0.25">
      <c r="A62" s="38">
        <v>60</v>
      </c>
      <c r="B62" s="49" t="s">
        <v>140</v>
      </c>
      <c r="C62" s="7">
        <f t="shared" si="0"/>
        <v>0</v>
      </c>
      <c r="D62" s="8">
        <f t="shared" si="1"/>
        <v>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0" t="e">
        <f>AVERAGE(E62:V62)</f>
        <v>#DIV/0!</v>
      </c>
    </row>
    <row r="63" spans="1:23" ht="13.5" hidden="1" customHeight="1" x14ac:dyDescent="0.25">
      <c r="A63" s="38">
        <v>61</v>
      </c>
      <c r="B63" s="14" t="s">
        <v>119</v>
      </c>
      <c r="C63" s="7">
        <f t="shared" si="0"/>
        <v>0</v>
      </c>
      <c r="D63" s="8">
        <f t="shared" si="1"/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0" t="e">
        <f>AVERAGE(E63:V63)</f>
        <v>#DIV/0!</v>
      </c>
    </row>
    <row r="64" spans="1:23" ht="13.5" hidden="1" customHeight="1" x14ac:dyDescent="0.25">
      <c r="A64" s="38">
        <v>62</v>
      </c>
      <c r="B64" s="14" t="s">
        <v>135</v>
      </c>
      <c r="C64" s="7">
        <f t="shared" si="0"/>
        <v>0</v>
      </c>
      <c r="D64" s="8">
        <f t="shared" si="1"/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24" t="e">
        <f>AVERAGE(E64:V64)</f>
        <v>#DIV/0!</v>
      </c>
    </row>
    <row r="65" spans="1:23" ht="13.5" hidden="1" customHeight="1" x14ac:dyDescent="0.25">
      <c r="A65" s="38">
        <v>63</v>
      </c>
      <c r="B65" s="14" t="s">
        <v>138</v>
      </c>
      <c r="C65" s="7">
        <f t="shared" si="0"/>
        <v>0</v>
      </c>
      <c r="D65" s="8">
        <f t="shared" si="1"/>
        <v>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24" t="e">
        <f>AVERAGE(E65:V65)</f>
        <v>#DIV/0!</v>
      </c>
    </row>
    <row r="66" spans="1:23" ht="13.5" hidden="1" customHeight="1" x14ac:dyDescent="0.25">
      <c r="A66" s="13"/>
      <c r="B66" s="54" t="s">
        <v>54</v>
      </c>
      <c r="C66" s="7">
        <f t="shared" ref="C66" si="2">D66</f>
        <v>0</v>
      </c>
      <c r="D66" s="8">
        <f t="shared" ref="D66:D68" si="3">SUM(E66:V66)</f>
        <v>0</v>
      </c>
      <c r="E66" s="13"/>
      <c r="F66" s="4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0" t="e">
        <f t="shared" ref="W66:W92" si="4">AVERAGE(E66:V66)</f>
        <v>#DIV/0!</v>
      </c>
    </row>
    <row r="67" spans="1:23" ht="13.5" hidden="1" customHeight="1" x14ac:dyDescent="0.25">
      <c r="A67" s="13"/>
      <c r="B67" s="27" t="s">
        <v>66</v>
      </c>
      <c r="C67" s="34">
        <v>0</v>
      </c>
      <c r="D67" s="28">
        <f t="shared" si="3"/>
        <v>0</v>
      </c>
      <c r="E67" s="31"/>
      <c r="F67" s="45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13"/>
      <c r="R67" s="31"/>
      <c r="S67" s="31"/>
      <c r="T67" s="31"/>
      <c r="U67" s="31"/>
      <c r="V67" s="31"/>
      <c r="W67" s="35" t="e">
        <f t="shared" si="4"/>
        <v>#DIV/0!</v>
      </c>
    </row>
    <row r="68" spans="1:23" ht="13.5" hidden="1" customHeight="1" x14ac:dyDescent="0.25">
      <c r="A68" s="13"/>
      <c r="B68" s="27" t="s">
        <v>121</v>
      </c>
      <c r="C68" s="34">
        <f t="shared" ref="C68:C98" si="5">D68</f>
        <v>0</v>
      </c>
      <c r="D68" s="28">
        <f t="shared" si="3"/>
        <v>0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13"/>
      <c r="R68" s="31"/>
      <c r="S68" s="31"/>
      <c r="T68" s="31"/>
      <c r="U68" s="31"/>
      <c r="V68" s="31"/>
      <c r="W68" s="35" t="e">
        <f t="shared" si="4"/>
        <v>#DIV/0!</v>
      </c>
    </row>
    <row r="69" spans="1:23" ht="13.5" hidden="1" customHeight="1" x14ac:dyDescent="0.25">
      <c r="A69" s="13"/>
      <c r="B69" s="33" t="s">
        <v>112</v>
      </c>
      <c r="C69" s="34">
        <f t="shared" si="5"/>
        <v>0</v>
      </c>
      <c r="D69" s="28">
        <f t="shared" ref="D69:D100" si="6">SUM(E69:V69)</f>
        <v>0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13"/>
      <c r="R69" s="31"/>
      <c r="S69" s="31"/>
      <c r="T69" s="31"/>
      <c r="U69" s="31"/>
      <c r="V69" s="31"/>
      <c r="W69" s="35" t="e">
        <f t="shared" si="4"/>
        <v>#DIV/0!</v>
      </c>
    </row>
    <row r="70" spans="1:23" ht="13.5" hidden="1" customHeight="1" x14ac:dyDescent="0.25">
      <c r="A70" s="13"/>
      <c r="B70" s="27" t="s">
        <v>123</v>
      </c>
      <c r="C70" s="34">
        <f t="shared" si="5"/>
        <v>0</v>
      </c>
      <c r="D70" s="28">
        <f t="shared" si="6"/>
        <v>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3"/>
      <c r="R70" s="31"/>
      <c r="S70" s="31"/>
      <c r="T70" s="31"/>
      <c r="U70" s="31"/>
      <c r="V70" s="31"/>
      <c r="W70" s="29" t="e">
        <f t="shared" si="4"/>
        <v>#DIV/0!</v>
      </c>
    </row>
    <row r="71" spans="1:23" ht="13.5" hidden="1" customHeight="1" x14ac:dyDescent="0.25">
      <c r="A71" s="13"/>
      <c r="B71" s="27" t="s">
        <v>124</v>
      </c>
      <c r="C71" s="34">
        <f t="shared" si="5"/>
        <v>0</v>
      </c>
      <c r="D71" s="28">
        <f t="shared" si="6"/>
        <v>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13"/>
      <c r="R71" s="31"/>
      <c r="S71" s="31"/>
      <c r="T71" s="31"/>
      <c r="U71" s="31"/>
      <c r="V71" s="31"/>
      <c r="W71" s="35" t="e">
        <f t="shared" si="4"/>
        <v>#DIV/0!</v>
      </c>
    </row>
    <row r="72" spans="1:23" ht="13.5" hidden="1" customHeight="1" x14ac:dyDescent="0.25">
      <c r="A72" s="13"/>
      <c r="B72" s="46" t="s">
        <v>125</v>
      </c>
      <c r="C72" s="34">
        <f t="shared" si="5"/>
        <v>0</v>
      </c>
      <c r="D72" s="28">
        <f t="shared" si="6"/>
        <v>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3"/>
      <c r="R72" s="31"/>
      <c r="S72" s="31"/>
      <c r="T72" s="31"/>
      <c r="U72" s="31"/>
      <c r="V72" s="31"/>
      <c r="W72" s="29" t="e">
        <f t="shared" si="4"/>
        <v>#DIV/0!</v>
      </c>
    </row>
    <row r="73" spans="1:23" ht="13.5" hidden="1" customHeight="1" x14ac:dyDescent="0.25">
      <c r="A73" s="13"/>
      <c r="B73" s="27" t="s">
        <v>126</v>
      </c>
      <c r="C73" s="34">
        <f t="shared" si="5"/>
        <v>0</v>
      </c>
      <c r="D73" s="28">
        <f t="shared" si="6"/>
        <v>0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13"/>
      <c r="R73" s="31"/>
      <c r="S73" s="31"/>
      <c r="T73" s="31"/>
      <c r="U73" s="31"/>
      <c r="V73" s="31"/>
      <c r="W73" s="29" t="e">
        <f t="shared" si="4"/>
        <v>#DIV/0!</v>
      </c>
    </row>
    <row r="74" spans="1:23" ht="13.5" hidden="1" customHeight="1" x14ac:dyDescent="0.25">
      <c r="A74" s="13"/>
      <c r="B74" s="47" t="s">
        <v>115</v>
      </c>
      <c r="C74" s="34">
        <f t="shared" si="5"/>
        <v>0</v>
      </c>
      <c r="D74" s="28">
        <f t="shared" si="6"/>
        <v>0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13"/>
      <c r="R74" s="31"/>
      <c r="S74" s="31"/>
      <c r="T74" s="31"/>
      <c r="U74" s="31"/>
      <c r="V74" s="31"/>
      <c r="W74" s="29" t="e">
        <f t="shared" si="4"/>
        <v>#DIV/0!</v>
      </c>
    </row>
    <row r="75" spans="1:23" ht="13.5" hidden="1" customHeight="1" x14ac:dyDescent="0.25">
      <c r="A75" s="13"/>
      <c r="B75" s="27" t="s">
        <v>127</v>
      </c>
      <c r="C75" s="34">
        <f t="shared" si="5"/>
        <v>0</v>
      </c>
      <c r="D75" s="28">
        <f t="shared" si="6"/>
        <v>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13"/>
      <c r="R75" s="31"/>
      <c r="S75" s="31"/>
      <c r="T75" s="31"/>
      <c r="U75" s="31"/>
      <c r="V75" s="31"/>
      <c r="W75" s="35" t="e">
        <f t="shared" si="4"/>
        <v>#DIV/0!</v>
      </c>
    </row>
    <row r="76" spans="1:23" ht="13.5" hidden="1" customHeight="1" x14ac:dyDescent="0.25">
      <c r="A76" s="13"/>
      <c r="B76" s="47" t="s">
        <v>114</v>
      </c>
      <c r="C76" s="34">
        <f t="shared" si="5"/>
        <v>0</v>
      </c>
      <c r="D76" s="28">
        <f t="shared" si="6"/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3"/>
      <c r="R76" s="31"/>
      <c r="S76" s="31"/>
      <c r="T76" s="31"/>
      <c r="U76" s="31"/>
      <c r="V76" s="31"/>
      <c r="W76" s="29" t="e">
        <f t="shared" si="4"/>
        <v>#DIV/0!</v>
      </c>
    </row>
    <row r="77" spans="1:23" ht="13.5" hidden="1" customHeight="1" x14ac:dyDescent="0.25">
      <c r="A77" s="13"/>
      <c r="B77" s="27" t="s">
        <v>128</v>
      </c>
      <c r="C77" s="34">
        <f t="shared" si="5"/>
        <v>0</v>
      </c>
      <c r="D77" s="28">
        <f t="shared" si="6"/>
        <v>0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13"/>
      <c r="R77" s="31"/>
      <c r="S77" s="31"/>
      <c r="T77" s="31"/>
      <c r="U77" s="31"/>
      <c r="V77" s="31"/>
      <c r="W77" s="35" t="e">
        <f t="shared" si="4"/>
        <v>#DIV/0!</v>
      </c>
    </row>
    <row r="78" spans="1:23" ht="13.5" hidden="1" customHeight="1" x14ac:dyDescent="0.25">
      <c r="A78" s="13"/>
      <c r="B78" s="27" t="s">
        <v>129</v>
      </c>
      <c r="C78" s="34">
        <f t="shared" si="5"/>
        <v>0</v>
      </c>
      <c r="D78" s="28">
        <f t="shared" si="6"/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13"/>
      <c r="R78" s="31"/>
      <c r="S78" s="31"/>
      <c r="T78" s="31"/>
      <c r="U78" s="31"/>
      <c r="V78" s="31"/>
      <c r="W78" s="35" t="e">
        <f t="shared" si="4"/>
        <v>#DIV/0!</v>
      </c>
    </row>
    <row r="79" spans="1:23" s="41" customFormat="1" ht="13.5" hidden="1" customHeight="1" x14ac:dyDescent="0.25">
      <c r="A79" s="43"/>
      <c r="B79" s="47" t="s">
        <v>130</v>
      </c>
      <c r="C79" s="34">
        <f t="shared" si="5"/>
        <v>0</v>
      </c>
      <c r="D79" s="28">
        <f t="shared" si="6"/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3"/>
      <c r="R79" s="31"/>
      <c r="S79" s="31"/>
      <c r="T79" s="31"/>
      <c r="U79" s="31"/>
      <c r="V79" s="31"/>
      <c r="W79" s="29" t="e">
        <f t="shared" si="4"/>
        <v>#DIV/0!</v>
      </c>
    </row>
    <row r="80" spans="1:23" s="41" customFormat="1" ht="13.5" hidden="1" customHeight="1" x14ac:dyDescent="0.25">
      <c r="A80" s="42"/>
      <c r="B80" s="27" t="s">
        <v>83</v>
      </c>
      <c r="C80" s="34">
        <f t="shared" si="5"/>
        <v>0</v>
      </c>
      <c r="D80" s="28">
        <f t="shared" si="6"/>
        <v>0</v>
      </c>
      <c r="E80" s="31"/>
      <c r="F80" s="45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3"/>
      <c r="R80" s="31"/>
      <c r="S80" s="31"/>
      <c r="T80" s="31"/>
      <c r="U80" s="31"/>
      <c r="V80" s="31"/>
      <c r="W80" s="35" t="e">
        <f t="shared" si="4"/>
        <v>#DIV/0!</v>
      </c>
    </row>
    <row r="81" spans="1:23" ht="13.5" hidden="1" customHeight="1" x14ac:dyDescent="0.25">
      <c r="A81" s="9"/>
      <c r="B81" s="27" t="s">
        <v>111</v>
      </c>
      <c r="C81" s="34">
        <f t="shared" si="5"/>
        <v>0</v>
      </c>
      <c r="D81" s="28">
        <f t="shared" si="6"/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3"/>
      <c r="R81" s="31"/>
      <c r="S81" s="31"/>
      <c r="T81" s="31"/>
      <c r="U81" s="31"/>
      <c r="V81" s="31"/>
      <c r="W81" s="29" t="e">
        <f t="shared" si="4"/>
        <v>#DIV/0!</v>
      </c>
    </row>
    <row r="82" spans="1:23" ht="13.5" hidden="1" customHeight="1" x14ac:dyDescent="0.25">
      <c r="A82" s="9"/>
      <c r="B82" s="36" t="s">
        <v>93</v>
      </c>
      <c r="C82" s="34">
        <f t="shared" si="5"/>
        <v>0</v>
      </c>
      <c r="D82" s="28">
        <f t="shared" si="6"/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3"/>
      <c r="R82" s="31"/>
      <c r="S82" s="31"/>
      <c r="T82" s="31"/>
      <c r="U82" s="31"/>
      <c r="V82" s="31"/>
      <c r="W82" s="35" t="e">
        <f t="shared" si="4"/>
        <v>#DIV/0!</v>
      </c>
    </row>
    <row r="83" spans="1:23" ht="13.5" hidden="1" customHeight="1" x14ac:dyDescent="0.25">
      <c r="A83" s="26"/>
      <c r="B83" s="33" t="s">
        <v>21</v>
      </c>
      <c r="C83" s="34">
        <f t="shared" si="5"/>
        <v>0</v>
      </c>
      <c r="D83" s="28">
        <f t="shared" si="6"/>
        <v>0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3"/>
      <c r="R83" s="31"/>
      <c r="S83" s="31"/>
      <c r="T83" s="31"/>
      <c r="U83" s="31"/>
      <c r="V83" s="31"/>
      <c r="W83" s="35" t="e">
        <f t="shared" si="4"/>
        <v>#DIV/0!</v>
      </c>
    </row>
    <row r="84" spans="1:23" ht="13.5" hidden="1" customHeight="1" x14ac:dyDescent="0.25">
      <c r="A84" s="26"/>
      <c r="B84" s="27" t="s">
        <v>100</v>
      </c>
      <c r="C84" s="34">
        <f t="shared" si="5"/>
        <v>0</v>
      </c>
      <c r="D84" s="28">
        <f t="shared" si="6"/>
        <v>0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3"/>
      <c r="R84" s="31"/>
      <c r="S84" s="31"/>
      <c r="T84" s="31"/>
      <c r="U84" s="31"/>
      <c r="V84" s="31"/>
      <c r="W84" s="29" t="e">
        <f t="shared" si="4"/>
        <v>#DIV/0!</v>
      </c>
    </row>
    <row r="85" spans="1:23" ht="13.5" hidden="1" customHeight="1" x14ac:dyDescent="0.25">
      <c r="A85" s="9"/>
      <c r="B85" s="33" t="s">
        <v>90</v>
      </c>
      <c r="C85" s="34">
        <f t="shared" si="5"/>
        <v>0</v>
      </c>
      <c r="D85" s="28">
        <f t="shared" si="6"/>
        <v>0</v>
      </c>
      <c r="E85" s="31"/>
      <c r="F85" s="45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13"/>
      <c r="R85" s="31"/>
      <c r="S85" s="31"/>
      <c r="T85" s="31"/>
      <c r="U85" s="31"/>
      <c r="V85" s="31"/>
      <c r="W85" s="35" t="e">
        <f t="shared" si="4"/>
        <v>#DIV/0!</v>
      </c>
    </row>
    <row r="86" spans="1:23" ht="13.5" hidden="1" customHeight="1" x14ac:dyDescent="0.25">
      <c r="A86" s="26"/>
      <c r="B86" s="27" t="s">
        <v>102</v>
      </c>
      <c r="C86" s="34">
        <f t="shared" si="5"/>
        <v>0</v>
      </c>
      <c r="D86" s="28">
        <f t="shared" si="6"/>
        <v>0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3"/>
      <c r="R86" s="31"/>
      <c r="S86" s="31"/>
      <c r="T86" s="31"/>
      <c r="U86" s="31"/>
      <c r="V86" s="31"/>
      <c r="W86" s="35" t="e">
        <f t="shared" si="4"/>
        <v>#DIV/0!</v>
      </c>
    </row>
    <row r="87" spans="1:23" ht="13.5" hidden="1" customHeight="1" x14ac:dyDescent="0.25">
      <c r="A87" s="26"/>
      <c r="B87" s="27" t="s">
        <v>108</v>
      </c>
      <c r="C87" s="34">
        <f t="shared" si="5"/>
        <v>0</v>
      </c>
      <c r="D87" s="28">
        <f t="shared" si="6"/>
        <v>0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13"/>
      <c r="R87" s="31"/>
      <c r="S87" s="31"/>
      <c r="T87" s="31"/>
      <c r="U87" s="31"/>
      <c r="V87" s="31"/>
      <c r="W87" s="35" t="e">
        <f t="shared" si="4"/>
        <v>#DIV/0!</v>
      </c>
    </row>
    <row r="88" spans="1:23" ht="13.5" hidden="1" customHeight="1" x14ac:dyDescent="0.25">
      <c r="A88" s="26"/>
      <c r="B88" s="27" t="s">
        <v>94</v>
      </c>
      <c r="C88" s="34">
        <f t="shared" si="5"/>
        <v>0</v>
      </c>
      <c r="D88" s="28">
        <f t="shared" si="6"/>
        <v>0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13"/>
      <c r="R88" s="31"/>
      <c r="S88" s="31"/>
      <c r="T88" s="31"/>
      <c r="U88" s="31"/>
      <c r="V88" s="31"/>
      <c r="W88" s="35" t="e">
        <f t="shared" si="4"/>
        <v>#DIV/0!</v>
      </c>
    </row>
    <row r="89" spans="1:23" ht="13.5" hidden="1" customHeight="1" x14ac:dyDescent="0.25">
      <c r="A89" s="26"/>
      <c r="B89" s="27" t="s">
        <v>104</v>
      </c>
      <c r="C89" s="34">
        <f t="shared" si="5"/>
        <v>0</v>
      </c>
      <c r="D89" s="28">
        <f t="shared" si="6"/>
        <v>0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13"/>
      <c r="R89" s="31"/>
      <c r="S89" s="31"/>
      <c r="T89" s="31"/>
      <c r="U89" s="31"/>
      <c r="V89" s="31"/>
      <c r="W89" s="35" t="e">
        <f t="shared" si="4"/>
        <v>#DIV/0!</v>
      </c>
    </row>
    <row r="90" spans="1:23" ht="13.5" hidden="1" customHeight="1" x14ac:dyDescent="0.25">
      <c r="A90" s="26"/>
      <c r="B90" s="27" t="s">
        <v>95</v>
      </c>
      <c r="C90" s="34">
        <f t="shared" si="5"/>
        <v>0</v>
      </c>
      <c r="D90" s="28">
        <f t="shared" si="6"/>
        <v>0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13"/>
      <c r="R90" s="31"/>
      <c r="S90" s="31"/>
      <c r="T90" s="31"/>
      <c r="U90" s="31"/>
      <c r="V90" s="31"/>
      <c r="W90" s="35" t="e">
        <f t="shared" si="4"/>
        <v>#DIV/0!</v>
      </c>
    </row>
    <row r="91" spans="1:23" ht="13.5" hidden="1" customHeight="1" x14ac:dyDescent="0.25">
      <c r="A91" s="26"/>
      <c r="B91" s="33" t="s">
        <v>24</v>
      </c>
      <c r="C91" s="34">
        <f t="shared" si="5"/>
        <v>0</v>
      </c>
      <c r="D91" s="28">
        <f t="shared" si="6"/>
        <v>0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13"/>
      <c r="R91" s="31"/>
      <c r="S91" s="31"/>
      <c r="T91" s="31"/>
      <c r="U91" s="31"/>
      <c r="V91" s="31"/>
      <c r="W91" s="35" t="e">
        <f t="shared" si="4"/>
        <v>#DIV/0!</v>
      </c>
    </row>
    <row r="92" spans="1:23" ht="13.5" hidden="1" customHeight="1" x14ac:dyDescent="0.25">
      <c r="A92" s="26"/>
      <c r="B92" s="27" t="s">
        <v>109</v>
      </c>
      <c r="C92" s="34">
        <f t="shared" si="5"/>
        <v>0</v>
      </c>
      <c r="D92" s="28">
        <f t="shared" si="6"/>
        <v>0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13"/>
      <c r="R92" s="31"/>
      <c r="S92" s="31"/>
      <c r="T92" s="31"/>
      <c r="U92" s="31"/>
      <c r="V92" s="31"/>
      <c r="W92" s="29" t="e">
        <f t="shared" si="4"/>
        <v>#DIV/0!</v>
      </c>
    </row>
    <row r="93" spans="1:23" ht="13.5" hidden="1" customHeight="1" x14ac:dyDescent="0.25">
      <c r="A93" s="26"/>
      <c r="B93" s="33" t="s">
        <v>3</v>
      </c>
      <c r="C93" s="34">
        <f t="shared" si="5"/>
        <v>0</v>
      </c>
      <c r="D93" s="28">
        <f t="shared" si="6"/>
        <v>0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13"/>
      <c r="R93" s="31"/>
      <c r="S93" s="31"/>
      <c r="T93" s="31"/>
      <c r="U93" s="31"/>
      <c r="V93" s="31"/>
      <c r="W93" s="29" t="e">
        <f t="shared" ref="W93:W115" si="7">AVERAGE(E93:V93)</f>
        <v>#DIV/0!</v>
      </c>
    </row>
    <row r="94" spans="1:23" ht="13.5" hidden="1" customHeight="1" x14ac:dyDescent="0.25">
      <c r="A94" s="26"/>
      <c r="B94" s="27" t="s">
        <v>76</v>
      </c>
      <c r="C94" s="34">
        <f t="shared" si="5"/>
        <v>0</v>
      </c>
      <c r="D94" s="28">
        <f t="shared" si="6"/>
        <v>0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13"/>
      <c r="R94" s="31"/>
      <c r="S94" s="31"/>
      <c r="T94" s="31"/>
      <c r="U94" s="31"/>
      <c r="V94" s="31"/>
      <c r="W94" s="29" t="e">
        <f t="shared" si="7"/>
        <v>#DIV/0!</v>
      </c>
    </row>
    <row r="95" spans="1:23" ht="13.5" hidden="1" customHeight="1" x14ac:dyDescent="0.25">
      <c r="A95" s="26"/>
      <c r="B95" s="33" t="s">
        <v>34</v>
      </c>
      <c r="C95" s="34">
        <f t="shared" si="5"/>
        <v>0</v>
      </c>
      <c r="D95" s="28">
        <f t="shared" si="6"/>
        <v>0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13"/>
      <c r="R95" s="31"/>
      <c r="S95" s="31"/>
      <c r="T95" s="31"/>
      <c r="U95" s="31"/>
      <c r="V95" s="31"/>
      <c r="W95" s="29" t="e">
        <f t="shared" si="7"/>
        <v>#DIV/0!</v>
      </c>
    </row>
    <row r="96" spans="1:23" ht="13.5" hidden="1" customHeight="1" x14ac:dyDescent="0.25">
      <c r="A96" s="26"/>
      <c r="B96" s="33" t="s">
        <v>15</v>
      </c>
      <c r="C96" s="34">
        <f t="shared" si="5"/>
        <v>0</v>
      </c>
      <c r="D96" s="28">
        <f t="shared" si="6"/>
        <v>0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13"/>
      <c r="R96" s="31"/>
      <c r="S96" s="31"/>
      <c r="T96" s="31"/>
      <c r="U96" s="31"/>
      <c r="V96" s="31"/>
      <c r="W96" s="29" t="e">
        <f t="shared" si="7"/>
        <v>#DIV/0!</v>
      </c>
    </row>
    <row r="97" spans="1:23" ht="13.5" hidden="1" customHeight="1" x14ac:dyDescent="0.25">
      <c r="A97" s="26"/>
      <c r="B97" s="33" t="s">
        <v>57</v>
      </c>
      <c r="C97" s="34">
        <f t="shared" si="5"/>
        <v>0</v>
      </c>
      <c r="D97" s="28">
        <f t="shared" si="6"/>
        <v>0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13"/>
      <c r="R97" s="31"/>
      <c r="S97" s="31"/>
      <c r="T97" s="31"/>
      <c r="U97" s="31"/>
      <c r="V97" s="31"/>
      <c r="W97" s="29" t="e">
        <f t="shared" si="7"/>
        <v>#DIV/0!</v>
      </c>
    </row>
    <row r="98" spans="1:23" ht="13.5" hidden="1" customHeight="1" x14ac:dyDescent="0.25">
      <c r="A98" s="26"/>
      <c r="B98" s="33" t="s">
        <v>39</v>
      </c>
      <c r="C98" s="34">
        <f t="shared" si="5"/>
        <v>0</v>
      </c>
      <c r="D98" s="28">
        <f t="shared" si="6"/>
        <v>0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13"/>
      <c r="R98" s="31"/>
      <c r="S98" s="31"/>
      <c r="T98" s="31"/>
      <c r="U98" s="31"/>
      <c r="V98" s="31"/>
      <c r="W98" s="29" t="e">
        <f t="shared" si="7"/>
        <v>#DIV/0!</v>
      </c>
    </row>
    <row r="99" spans="1:23" ht="13.5" hidden="1" customHeight="1" x14ac:dyDescent="0.25">
      <c r="A99" s="26"/>
      <c r="B99" s="33" t="s">
        <v>38</v>
      </c>
      <c r="C99" s="34">
        <f t="shared" ref="C99:C115" si="8">D99</f>
        <v>0</v>
      </c>
      <c r="D99" s="28">
        <f t="shared" si="6"/>
        <v>0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13"/>
      <c r="R99" s="31"/>
      <c r="S99" s="31"/>
      <c r="T99" s="31"/>
      <c r="U99" s="31"/>
      <c r="V99" s="31"/>
      <c r="W99" s="29" t="e">
        <f t="shared" si="7"/>
        <v>#DIV/0!</v>
      </c>
    </row>
    <row r="100" spans="1:23" ht="13.5" hidden="1" customHeight="1" x14ac:dyDescent="0.25">
      <c r="A100" s="26"/>
      <c r="B100" s="33" t="s">
        <v>40</v>
      </c>
      <c r="C100" s="34">
        <f t="shared" si="8"/>
        <v>0</v>
      </c>
      <c r="D100" s="28">
        <f t="shared" si="6"/>
        <v>0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13"/>
      <c r="R100" s="31"/>
      <c r="S100" s="31"/>
      <c r="T100" s="31"/>
      <c r="U100" s="31"/>
      <c r="V100" s="31"/>
      <c r="W100" s="29" t="e">
        <f t="shared" si="7"/>
        <v>#DIV/0!</v>
      </c>
    </row>
    <row r="101" spans="1:23" ht="13.5" hidden="1" customHeight="1" x14ac:dyDescent="0.25">
      <c r="A101" s="26"/>
      <c r="B101" s="27" t="s">
        <v>78</v>
      </c>
      <c r="C101" s="34">
        <f t="shared" si="8"/>
        <v>0</v>
      </c>
      <c r="D101" s="28">
        <f t="shared" ref="D101:D115" si="9">SUM(E101:V101)</f>
        <v>0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13"/>
      <c r="R101" s="31"/>
      <c r="S101" s="31"/>
      <c r="T101" s="31"/>
      <c r="U101" s="31"/>
      <c r="V101" s="31"/>
      <c r="W101" s="29" t="e">
        <f t="shared" si="7"/>
        <v>#DIV/0!</v>
      </c>
    </row>
    <row r="102" spans="1:23" ht="13.5" hidden="1" customHeight="1" x14ac:dyDescent="0.25">
      <c r="A102" s="26"/>
      <c r="B102" s="27" t="s">
        <v>59</v>
      </c>
      <c r="C102" s="34">
        <f t="shared" si="8"/>
        <v>0</v>
      </c>
      <c r="D102" s="28">
        <f t="shared" si="9"/>
        <v>0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13"/>
      <c r="R102" s="31"/>
      <c r="S102" s="31"/>
      <c r="T102" s="31"/>
      <c r="U102" s="31"/>
      <c r="V102" s="31"/>
      <c r="W102" s="29" t="e">
        <f t="shared" si="7"/>
        <v>#DIV/0!</v>
      </c>
    </row>
    <row r="103" spans="1:23" ht="13.5" hidden="1" customHeight="1" x14ac:dyDescent="0.25">
      <c r="A103" s="26"/>
      <c r="B103" s="27" t="s">
        <v>81</v>
      </c>
      <c r="C103" s="34">
        <f t="shared" si="8"/>
        <v>0</v>
      </c>
      <c r="D103" s="28">
        <f t="shared" si="9"/>
        <v>0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13"/>
      <c r="R103" s="31"/>
      <c r="S103" s="31"/>
      <c r="T103" s="31"/>
      <c r="U103" s="31"/>
      <c r="V103" s="31"/>
      <c r="W103" s="29" t="e">
        <f t="shared" si="7"/>
        <v>#DIV/0!</v>
      </c>
    </row>
    <row r="104" spans="1:23" ht="13.5" hidden="1" customHeight="1" x14ac:dyDescent="0.25">
      <c r="A104" s="26"/>
      <c r="B104" s="27" t="s">
        <v>60</v>
      </c>
      <c r="C104" s="34">
        <f t="shared" si="8"/>
        <v>0</v>
      </c>
      <c r="D104" s="28">
        <f t="shared" si="9"/>
        <v>0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13"/>
      <c r="R104" s="31"/>
      <c r="S104" s="31"/>
      <c r="T104" s="31"/>
      <c r="U104" s="31"/>
      <c r="V104" s="31"/>
      <c r="W104" s="29" t="e">
        <f t="shared" si="7"/>
        <v>#DIV/0!</v>
      </c>
    </row>
    <row r="105" spans="1:23" ht="13.5" hidden="1" customHeight="1" x14ac:dyDescent="0.25">
      <c r="A105" s="26"/>
      <c r="B105" s="27" t="s">
        <v>77</v>
      </c>
      <c r="C105" s="34">
        <f t="shared" si="8"/>
        <v>0</v>
      </c>
      <c r="D105" s="28">
        <f t="shared" si="9"/>
        <v>0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13"/>
      <c r="R105" s="31"/>
      <c r="S105" s="31"/>
      <c r="T105" s="31"/>
      <c r="U105" s="31"/>
      <c r="V105" s="31"/>
      <c r="W105" s="29" t="e">
        <f t="shared" si="7"/>
        <v>#DIV/0!</v>
      </c>
    </row>
    <row r="106" spans="1:23" ht="13.5" hidden="1" customHeight="1" x14ac:dyDescent="0.25">
      <c r="A106" s="26"/>
      <c r="B106" s="33" t="s">
        <v>42</v>
      </c>
      <c r="C106" s="34">
        <f t="shared" si="8"/>
        <v>0</v>
      </c>
      <c r="D106" s="28">
        <f t="shared" si="9"/>
        <v>0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13"/>
      <c r="R106" s="31"/>
      <c r="S106" s="31"/>
      <c r="T106" s="31"/>
      <c r="U106" s="31"/>
      <c r="V106" s="31"/>
      <c r="W106" s="29" t="e">
        <f t="shared" si="7"/>
        <v>#DIV/0!</v>
      </c>
    </row>
    <row r="107" spans="1:23" ht="13.5" hidden="1" customHeight="1" x14ac:dyDescent="0.25">
      <c r="A107" s="26"/>
      <c r="B107" s="27" t="s">
        <v>61</v>
      </c>
      <c r="C107" s="34">
        <f t="shared" si="8"/>
        <v>0</v>
      </c>
      <c r="D107" s="28">
        <f t="shared" si="9"/>
        <v>0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13"/>
      <c r="R107" s="31"/>
      <c r="S107" s="31"/>
      <c r="T107" s="31"/>
      <c r="U107" s="31"/>
      <c r="V107" s="31"/>
      <c r="W107" s="29" t="e">
        <f t="shared" si="7"/>
        <v>#DIV/0!</v>
      </c>
    </row>
    <row r="108" spans="1:23" ht="13.5" hidden="1" customHeight="1" x14ac:dyDescent="0.25">
      <c r="A108" s="26"/>
      <c r="B108" s="33" t="s">
        <v>28</v>
      </c>
      <c r="C108" s="34">
        <f t="shared" si="8"/>
        <v>0</v>
      </c>
      <c r="D108" s="28">
        <f t="shared" si="9"/>
        <v>0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13"/>
      <c r="R108" s="31"/>
      <c r="S108" s="31"/>
      <c r="T108" s="31"/>
      <c r="U108" s="31"/>
      <c r="V108" s="31"/>
      <c r="W108" s="29" t="e">
        <f t="shared" si="7"/>
        <v>#DIV/0!</v>
      </c>
    </row>
    <row r="109" spans="1:23" ht="13.5" hidden="1" customHeight="1" x14ac:dyDescent="0.25">
      <c r="A109" s="26"/>
      <c r="B109" s="33" t="s">
        <v>51</v>
      </c>
      <c r="C109" s="34">
        <f t="shared" si="8"/>
        <v>0</v>
      </c>
      <c r="D109" s="28">
        <f t="shared" si="9"/>
        <v>0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13"/>
      <c r="R109" s="31"/>
      <c r="S109" s="31"/>
      <c r="T109" s="31"/>
      <c r="U109" s="31"/>
      <c r="V109" s="31"/>
      <c r="W109" s="29" t="e">
        <f t="shared" si="7"/>
        <v>#DIV/0!</v>
      </c>
    </row>
    <row r="110" spans="1:23" ht="13.5" hidden="1" customHeight="1" x14ac:dyDescent="0.25">
      <c r="A110" s="26"/>
      <c r="B110" s="33" t="s">
        <v>4</v>
      </c>
      <c r="C110" s="34">
        <f t="shared" si="8"/>
        <v>0</v>
      </c>
      <c r="D110" s="28">
        <f t="shared" si="9"/>
        <v>0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13"/>
      <c r="R110" s="31"/>
      <c r="S110" s="31"/>
      <c r="T110" s="31"/>
      <c r="U110" s="31"/>
      <c r="V110" s="31"/>
      <c r="W110" s="29" t="e">
        <f t="shared" si="7"/>
        <v>#DIV/0!</v>
      </c>
    </row>
    <row r="111" spans="1:23" ht="13.5" hidden="1" customHeight="1" x14ac:dyDescent="0.25">
      <c r="A111" s="9"/>
      <c r="B111" s="27" t="s">
        <v>56</v>
      </c>
      <c r="C111" s="34">
        <f t="shared" si="8"/>
        <v>0</v>
      </c>
      <c r="D111" s="28">
        <f t="shared" si="9"/>
        <v>0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13"/>
      <c r="R111" s="31"/>
      <c r="S111" s="31"/>
      <c r="T111" s="31"/>
      <c r="U111" s="31"/>
      <c r="V111" s="31"/>
      <c r="W111" s="29" t="e">
        <f t="shared" si="7"/>
        <v>#DIV/0!</v>
      </c>
    </row>
    <row r="112" spans="1:23" ht="13.5" hidden="1" customHeight="1" x14ac:dyDescent="0.25">
      <c r="A112" s="26"/>
      <c r="B112" s="27" t="s">
        <v>82</v>
      </c>
      <c r="C112" s="34">
        <f t="shared" si="8"/>
        <v>0</v>
      </c>
      <c r="D112" s="28">
        <f t="shared" si="9"/>
        <v>0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13"/>
      <c r="R112" s="31"/>
      <c r="S112" s="31"/>
      <c r="T112" s="31"/>
      <c r="U112" s="31"/>
      <c r="V112" s="31"/>
      <c r="W112" s="29" t="e">
        <f t="shared" si="7"/>
        <v>#DIV/0!</v>
      </c>
    </row>
    <row r="113" spans="1:23" ht="13.5" hidden="1" customHeight="1" x14ac:dyDescent="0.25">
      <c r="A113" s="26"/>
      <c r="B113" s="27" t="s">
        <v>80</v>
      </c>
      <c r="C113" s="34">
        <f t="shared" si="8"/>
        <v>0</v>
      </c>
      <c r="D113" s="28">
        <f t="shared" si="9"/>
        <v>0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13"/>
      <c r="R113" s="31"/>
      <c r="S113" s="31"/>
      <c r="T113" s="31"/>
      <c r="U113" s="31"/>
      <c r="V113" s="31"/>
      <c r="W113" s="29" t="e">
        <f t="shared" si="7"/>
        <v>#DIV/0!</v>
      </c>
    </row>
    <row r="114" spans="1:23" ht="13.5" hidden="1" customHeight="1" x14ac:dyDescent="0.25">
      <c r="A114" s="26"/>
      <c r="B114" s="27" t="s">
        <v>62</v>
      </c>
      <c r="C114" s="34">
        <f t="shared" si="8"/>
        <v>0</v>
      </c>
      <c r="D114" s="28">
        <f t="shared" si="9"/>
        <v>0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13"/>
      <c r="R114" s="31"/>
      <c r="S114" s="31"/>
      <c r="T114" s="31"/>
      <c r="U114" s="31"/>
      <c r="V114" s="31"/>
      <c r="W114" s="29" t="e">
        <f t="shared" si="7"/>
        <v>#DIV/0!</v>
      </c>
    </row>
    <row r="115" spans="1:23" ht="13.5" hidden="1" customHeight="1" x14ac:dyDescent="0.25">
      <c r="A115" s="26"/>
      <c r="B115" s="27" t="s">
        <v>79</v>
      </c>
      <c r="C115" s="34">
        <f t="shared" si="8"/>
        <v>0</v>
      </c>
      <c r="D115" s="28">
        <f t="shared" si="9"/>
        <v>0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13"/>
      <c r="R115" s="31"/>
      <c r="S115" s="31"/>
      <c r="T115" s="31"/>
      <c r="U115" s="31"/>
      <c r="V115" s="31"/>
      <c r="W115" s="29" t="e">
        <f t="shared" si="7"/>
        <v>#DIV/0!</v>
      </c>
    </row>
    <row r="116" spans="1:23" ht="105.75" customHeight="1" x14ac:dyDescent="0.25">
      <c r="A116" s="25"/>
      <c r="B116" s="19"/>
      <c r="C116" s="20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4"/>
    </row>
    <row r="117" spans="1:23" ht="13.5" customHeight="1" x14ac:dyDescent="0.25">
      <c r="A117" s="1" t="s">
        <v>20</v>
      </c>
      <c r="B117" s="2" t="s">
        <v>0</v>
      </c>
      <c r="C117" s="3" t="s">
        <v>26</v>
      </c>
      <c r="D117" s="3" t="s">
        <v>27</v>
      </c>
      <c r="E117" s="3" t="s">
        <v>117</v>
      </c>
      <c r="F117" s="3" t="s">
        <v>116</v>
      </c>
      <c r="G117" s="4" t="s">
        <v>110</v>
      </c>
      <c r="H117" s="57" t="s">
        <v>145</v>
      </c>
      <c r="I117" s="4" t="s">
        <v>146</v>
      </c>
      <c r="J117" s="4" t="s">
        <v>162</v>
      </c>
      <c r="K117" s="4" t="s">
        <v>163</v>
      </c>
      <c r="L117" s="57" t="s">
        <v>164</v>
      </c>
      <c r="M117" s="3" t="s">
        <v>165</v>
      </c>
      <c r="N117" s="3" t="s">
        <v>166</v>
      </c>
      <c r="O117" s="3" t="s">
        <v>167</v>
      </c>
      <c r="P117" s="3" t="s">
        <v>168</v>
      </c>
      <c r="Q117" s="3" t="s">
        <v>186</v>
      </c>
      <c r="R117" s="3" t="s">
        <v>169</v>
      </c>
      <c r="S117" s="4" t="s">
        <v>170</v>
      </c>
      <c r="T117" s="4" t="s">
        <v>171</v>
      </c>
      <c r="U117" s="4" t="s">
        <v>137</v>
      </c>
      <c r="V117" s="4" t="s">
        <v>172</v>
      </c>
      <c r="W117" s="24"/>
    </row>
    <row r="118" spans="1:23" ht="13.5" customHeight="1" x14ac:dyDescent="0.25">
      <c r="A118" s="37">
        <v>1</v>
      </c>
      <c r="B118" s="70" t="s">
        <v>153</v>
      </c>
      <c r="C118" s="7">
        <v>121</v>
      </c>
      <c r="D118" s="8">
        <f t="shared" ref="D118:D141" si="10">SUM(E118:V118)</f>
        <v>150</v>
      </c>
      <c r="E118" s="65">
        <v>12</v>
      </c>
      <c r="F118" s="65">
        <v>10</v>
      </c>
      <c r="G118" s="13"/>
      <c r="H118" s="65">
        <v>14</v>
      </c>
      <c r="I118" s="65">
        <v>10</v>
      </c>
      <c r="J118" s="13">
        <v>5</v>
      </c>
      <c r="K118" s="13">
        <v>4</v>
      </c>
      <c r="L118" s="13"/>
      <c r="M118" s="65">
        <v>16</v>
      </c>
      <c r="N118" s="65">
        <v>10</v>
      </c>
      <c r="O118" s="13">
        <v>4</v>
      </c>
      <c r="P118" s="60">
        <v>8</v>
      </c>
      <c r="Q118" s="67">
        <v>14</v>
      </c>
      <c r="R118" s="13">
        <v>8</v>
      </c>
      <c r="S118" s="13"/>
      <c r="T118" s="67">
        <v>14</v>
      </c>
      <c r="U118" s="13"/>
      <c r="V118" s="67">
        <v>21</v>
      </c>
      <c r="W118" s="24">
        <f>AVERAGE(E118:V118)</f>
        <v>10.714285714285714</v>
      </c>
    </row>
    <row r="119" spans="1:23" ht="13.5" customHeight="1" x14ac:dyDescent="0.25">
      <c r="A119" s="37">
        <v>2</v>
      </c>
      <c r="B119" s="71" t="s">
        <v>154</v>
      </c>
      <c r="C119" s="7">
        <v>119</v>
      </c>
      <c r="D119" s="8">
        <f t="shared" si="10"/>
        <v>163</v>
      </c>
      <c r="E119" s="21">
        <v>8</v>
      </c>
      <c r="F119" s="67">
        <v>12</v>
      </c>
      <c r="G119" s="65">
        <v>14</v>
      </c>
      <c r="H119" s="65">
        <v>12</v>
      </c>
      <c r="I119" s="13">
        <v>8</v>
      </c>
      <c r="J119" s="65">
        <v>9</v>
      </c>
      <c r="K119" s="13">
        <v>6</v>
      </c>
      <c r="L119" s="65">
        <v>10</v>
      </c>
      <c r="M119" s="65">
        <v>20</v>
      </c>
      <c r="N119" s="13">
        <v>8</v>
      </c>
      <c r="O119" s="63">
        <v>6</v>
      </c>
      <c r="P119" s="13"/>
      <c r="Q119" s="13"/>
      <c r="R119" s="13">
        <v>4</v>
      </c>
      <c r="S119" s="13">
        <v>4</v>
      </c>
      <c r="T119" s="65">
        <v>12</v>
      </c>
      <c r="U119" s="67">
        <v>21</v>
      </c>
      <c r="V119" s="65">
        <v>9</v>
      </c>
      <c r="W119" s="24">
        <f>AVERAGE(E119:V119)</f>
        <v>10.1875</v>
      </c>
    </row>
    <row r="120" spans="1:23" ht="13.5" customHeight="1" x14ac:dyDescent="0.25">
      <c r="A120" s="37">
        <v>3</v>
      </c>
      <c r="B120" s="70" t="s">
        <v>18</v>
      </c>
      <c r="C120" s="7">
        <v>113</v>
      </c>
      <c r="D120" s="8">
        <f t="shared" si="10"/>
        <v>133</v>
      </c>
      <c r="E120" s="67">
        <v>14</v>
      </c>
      <c r="F120" s="13">
        <v>6</v>
      </c>
      <c r="G120" s="67">
        <v>16</v>
      </c>
      <c r="H120" s="13"/>
      <c r="I120" s="13"/>
      <c r="J120" s="65">
        <v>8</v>
      </c>
      <c r="K120" s="67">
        <v>8</v>
      </c>
      <c r="L120" s="67">
        <v>12</v>
      </c>
      <c r="M120" s="65">
        <v>18</v>
      </c>
      <c r="N120" s="65">
        <v>10</v>
      </c>
      <c r="O120" s="13">
        <v>2</v>
      </c>
      <c r="P120" s="13">
        <v>6</v>
      </c>
      <c r="Q120" s="13"/>
      <c r="R120" s="13">
        <v>6</v>
      </c>
      <c r="S120" s="13"/>
      <c r="T120" s="13"/>
      <c r="U120" s="65">
        <v>12</v>
      </c>
      <c r="V120" s="65">
        <v>15</v>
      </c>
      <c r="W120" s="24">
        <f>AVERAGE(E120:V120)</f>
        <v>10.23076923076923</v>
      </c>
    </row>
    <row r="121" spans="1:23" ht="13.5" customHeight="1" x14ac:dyDescent="0.25">
      <c r="A121" s="37">
        <v>4</v>
      </c>
      <c r="B121" s="70" t="s">
        <v>179</v>
      </c>
      <c r="C121" s="7">
        <v>95</v>
      </c>
      <c r="D121" s="8">
        <f t="shared" si="10"/>
        <v>103</v>
      </c>
      <c r="E121" s="13">
        <v>6</v>
      </c>
      <c r="F121" s="65">
        <v>8</v>
      </c>
      <c r="G121" s="13"/>
      <c r="H121" s="67">
        <v>16</v>
      </c>
      <c r="I121" s="67">
        <v>12</v>
      </c>
      <c r="J121" s="13"/>
      <c r="K121" s="13"/>
      <c r="L121" s="65">
        <v>6</v>
      </c>
      <c r="M121" s="65">
        <v>14</v>
      </c>
      <c r="N121" s="65">
        <v>11</v>
      </c>
      <c r="O121" s="67">
        <v>8</v>
      </c>
      <c r="P121" s="13"/>
      <c r="Q121" s="13"/>
      <c r="R121" s="13"/>
      <c r="S121" s="13">
        <v>2</v>
      </c>
      <c r="T121" s="65">
        <v>8</v>
      </c>
      <c r="U121" s="13"/>
      <c r="V121" s="65">
        <v>12</v>
      </c>
      <c r="W121" s="24">
        <f>AVERAGE(E121:V121)</f>
        <v>9.3636363636363633</v>
      </c>
    </row>
    <row r="122" spans="1:23" ht="13.5" customHeight="1" x14ac:dyDescent="0.25">
      <c r="A122" s="37">
        <v>5</v>
      </c>
      <c r="B122" s="71" t="s">
        <v>181</v>
      </c>
      <c r="C122" s="7">
        <v>74</v>
      </c>
      <c r="D122" s="8">
        <f t="shared" si="10"/>
        <v>89</v>
      </c>
      <c r="E122" s="65">
        <v>10</v>
      </c>
      <c r="F122" s="13">
        <v>2</v>
      </c>
      <c r="G122" s="65">
        <v>8</v>
      </c>
      <c r="H122" s="65">
        <v>8</v>
      </c>
      <c r="I122" s="13">
        <v>4</v>
      </c>
      <c r="J122" s="13"/>
      <c r="K122" s="13"/>
      <c r="L122" s="65">
        <v>8</v>
      </c>
      <c r="M122" s="65">
        <v>12</v>
      </c>
      <c r="N122" s="65">
        <v>8</v>
      </c>
      <c r="O122" s="13"/>
      <c r="P122" s="13">
        <v>4</v>
      </c>
      <c r="Q122" s="65">
        <v>8</v>
      </c>
      <c r="R122" s="13">
        <v>2</v>
      </c>
      <c r="S122" s="13"/>
      <c r="T122" s="65">
        <v>6</v>
      </c>
      <c r="U122" s="13">
        <v>3</v>
      </c>
      <c r="V122" s="65">
        <v>6</v>
      </c>
      <c r="W122" s="24">
        <f>AVERAGE(E122:V122)</f>
        <v>6.3571428571428568</v>
      </c>
    </row>
    <row r="123" spans="1:23" ht="13.5" customHeight="1" x14ac:dyDescent="0.25">
      <c r="A123" s="37">
        <v>6</v>
      </c>
      <c r="B123" s="14" t="s">
        <v>86</v>
      </c>
      <c r="C123" s="7">
        <f t="shared" ref="C123:C141" si="11">D123</f>
        <v>48</v>
      </c>
      <c r="D123" s="8">
        <f t="shared" si="10"/>
        <v>48</v>
      </c>
      <c r="E123" s="9">
        <v>2</v>
      </c>
      <c r="F123" s="13"/>
      <c r="G123" s="13"/>
      <c r="H123" s="13">
        <v>10</v>
      </c>
      <c r="I123" s="13"/>
      <c r="J123" s="13"/>
      <c r="K123" s="13"/>
      <c r="L123" s="13"/>
      <c r="M123" s="60">
        <v>26</v>
      </c>
      <c r="N123" s="13">
        <v>7</v>
      </c>
      <c r="O123" s="13"/>
      <c r="P123" s="13"/>
      <c r="Q123" s="13"/>
      <c r="R123" s="13"/>
      <c r="S123" s="13"/>
      <c r="T123" s="13"/>
      <c r="U123" s="63">
        <v>3</v>
      </c>
      <c r="V123" s="63"/>
      <c r="W123" s="24">
        <f>AVERAGE(F123:V123)</f>
        <v>11.5</v>
      </c>
    </row>
    <row r="124" spans="1:23" ht="13.5" customHeight="1" x14ac:dyDescent="0.25">
      <c r="A124" s="37">
        <v>7</v>
      </c>
      <c r="B124" s="70" t="s">
        <v>2</v>
      </c>
      <c r="C124" s="7">
        <f t="shared" si="11"/>
        <v>44</v>
      </c>
      <c r="D124" s="8">
        <f t="shared" si="10"/>
        <v>44</v>
      </c>
      <c r="E124" s="13"/>
      <c r="F124" s="13"/>
      <c r="G124" s="13">
        <v>6</v>
      </c>
      <c r="H124" s="13"/>
      <c r="I124" s="13"/>
      <c r="J124" s="13">
        <v>5</v>
      </c>
      <c r="K124" s="13"/>
      <c r="L124" s="13"/>
      <c r="M124" s="13">
        <v>4</v>
      </c>
      <c r="N124" s="13"/>
      <c r="O124" s="13"/>
      <c r="P124" s="13">
        <v>2</v>
      </c>
      <c r="Q124" s="13">
        <v>5</v>
      </c>
      <c r="R124" s="13"/>
      <c r="S124" s="13"/>
      <c r="T124" s="13">
        <v>4</v>
      </c>
      <c r="U124" s="13"/>
      <c r="V124" s="13">
        <v>18</v>
      </c>
      <c r="W124" s="24">
        <f t="shared" ref="W124:W141" si="12">AVERAGE(E124:V124)</f>
        <v>6.2857142857142856</v>
      </c>
    </row>
    <row r="125" spans="1:23" ht="13.5" customHeight="1" x14ac:dyDescent="0.25">
      <c r="A125" s="37">
        <v>8</v>
      </c>
      <c r="B125" s="70" t="s">
        <v>47</v>
      </c>
      <c r="C125" s="7">
        <f t="shared" si="11"/>
        <v>41</v>
      </c>
      <c r="D125" s="8">
        <f t="shared" si="10"/>
        <v>41</v>
      </c>
      <c r="E125" s="13"/>
      <c r="F125" s="13"/>
      <c r="G125" s="13"/>
      <c r="H125" s="13"/>
      <c r="I125" s="63"/>
      <c r="J125" s="63"/>
      <c r="K125" s="13"/>
      <c r="L125" s="13"/>
      <c r="M125" s="13">
        <v>24</v>
      </c>
      <c r="N125" s="13">
        <v>17</v>
      </c>
      <c r="O125" s="13"/>
      <c r="P125" s="13"/>
      <c r="Q125" s="13"/>
      <c r="R125" s="13"/>
      <c r="S125" s="13"/>
      <c r="T125" s="13"/>
      <c r="U125" s="13"/>
      <c r="V125" s="13"/>
      <c r="W125" s="24">
        <f t="shared" si="12"/>
        <v>20.5</v>
      </c>
    </row>
    <row r="126" spans="1:23" ht="13.5" customHeight="1" x14ac:dyDescent="0.25">
      <c r="A126" s="37">
        <v>9</v>
      </c>
      <c r="B126" s="70" t="s">
        <v>46</v>
      </c>
      <c r="C126" s="7">
        <f t="shared" si="11"/>
        <v>40</v>
      </c>
      <c r="D126" s="8">
        <f t="shared" si="10"/>
        <v>40</v>
      </c>
      <c r="E126" s="13"/>
      <c r="F126" s="13"/>
      <c r="G126" s="13"/>
      <c r="H126" s="13"/>
      <c r="I126" s="13"/>
      <c r="J126" s="13"/>
      <c r="K126" s="13"/>
      <c r="L126" s="13"/>
      <c r="M126" s="13">
        <v>22</v>
      </c>
      <c r="N126" s="13">
        <v>12</v>
      </c>
      <c r="O126" s="13"/>
      <c r="P126" s="13"/>
      <c r="Q126" s="13"/>
      <c r="R126" s="13"/>
      <c r="S126" s="60">
        <v>6</v>
      </c>
      <c r="T126" s="13"/>
      <c r="U126" s="13"/>
      <c r="V126" s="13"/>
      <c r="W126" s="24">
        <f t="shared" si="12"/>
        <v>13.333333333333334</v>
      </c>
    </row>
    <row r="127" spans="1:23" ht="13.5" customHeight="1" x14ac:dyDescent="0.25">
      <c r="A127" s="37">
        <v>10</v>
      </c>
      <c r="B127" s="70" t="s">
        <v>142</v>
      </c>
      <c r="C127" s="7">
        <f t="shared" si="11"/>
        <v>33</v>
      </c>
      <c r="D127" s="8">
        <f t="shared" si="10"/>
        <v>33</v>
      </c>
      <c r="E127" s="13"/>
      <c r="F127" s="13"/>
      <c r="G127" s="13">
        <v>10</v>
      </c>
      <c r="H127" s="13">
        <v>6</v>
      </c>
      <c r="I127" s="13">
        <v>6</v>
      </c>
      <c r="J127" s="13"/>
      <c r="K127" s="13"/>
      <c r="L127" s="13"/>
      <c r="M127" s="13"/>
      <c r="N127" s="13"/>
      <c r="O127" s="13"/>
      <c r="P127" s="13"/>
      <c r="Q127" s="13">
        <v>11</v>
      </c>
      <c r="R127" s="13"/>
      <c r="S127" s="13"/>
      <c r="T127" s="13"/>
      <c r="U127" s="13"/>
      <c r="V127" s="13"/>
      <c r="W127" s="24">
        <f t="shared" si="12"/>
        <v>8.25</v>
      </c>
    </row>
    <row r="128" spans="1:23" ht="13.5" customHeight="1" x14ac:dyDescent="0.25">
      <c r="A128" s="37">
        <v>11</v>
      </c>
      <c r="B128" s="70" t="s">
        <v>75</v>
      </c>
      <c r="C128" s="7">
        <f t="shared" si="11"/>
        <v>22</v>
      </c>
      <c r="D128" s="8">
        <f t="shared" si="10"/>
        <v>22</v>
      </c>
      <c r="E128" s="63"/>
      <c r="F128" s="13"/>
      <c r="G128" s="13">
        <v>12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>
        <v>10</v>
      </c>
      <c r="U128" s="13"/>
      <c r="V128" s="13"/>
      <c r="W128" s="24">
        <f t="shared" si="12"/>
        <v>11</v>
      </c>
    </row>
    <row r="129" spans="1:23" ht="13.5" customHeight="1" x14ac:dyDescent="0.25">
      <c r="A129" s="38">
        <v>12</v>
      </c>
      <c r="B129" s="70" t="s">
        <v>36</v>
      </c>
      <c r="C129" s="7">
        <f t="shared" si="11"/>
        <v>19</v>
      </c>
      <c r="D129" s="8">
        <f t="shared" si="10"/>
        <v>19</v>
      </c>
      <c r="E129" s="13"/>
      <c r="F129" s="13"/>
      <c r="G129" s="13">
        <v>4</v>
      </c>
      <c r="H129" s="13"/>
      <c r="I129" s="13"/>
      <c r="J129" s="13">
        <v>5</v>
      </c>
      <c r="K129" s="13"/>
      <c r="L129" s="13"/>
      <c r="M129" s="13">
        <v>6</v>
      </c>
      <c r="N129" s="13"/>
      <c r="O129" s="13"/>
      <c r="P129" s="13"/>
      <c r="Q129" s="13"/>
      <c r="R129" s="13"/>
      <c r="S129" s="13"/>
      <c r="T129" s="13"/>
      <c r="U129" s="13"/>
      <c r="V129" s="13">
        <v>4</v>
      </c>
      <c r="W129" s="24">
        <f t="shared" si="12"/>
        <v>4.75</v>
      </c>
    </row>
    <row r="130" spans="1:23" ht="13.5" customHeight="1" x14ac:dyDescent="0.25">
      <c r="A130" s="38">
        <v>13</v>
      </c>
      <c r="B130" s="14" t="s">
        <v>151</v>
      </c>
      <c r="C130" s="7">
        <f t="shared" si="11"/>
        <v>12</v>
      </c>
      <c r="D130" s="8">
        <f t="shared" si="10"/>
        <v>12</v>
      </c>
      <c r="E130" s="13"/>
      <c r="F130" s="13">
        <v>4</v>
      </c>
      <c r="G130" s="13"/>
      <c r="H130" s="13"/>
      <c r="I130" s="13"/>
      <c r="J130" s="13"/>
      <c r="K130" s="13"/>
      <c r="L130" s="13"/>
      <c r="M130" s="13">
        <v>8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24">
        <f t="shared" si="12"/>
        <v>6</v>
      </c>
    </row>
    <row r="131" spans="1:23" ht="13.5" customHeight="1" x14ac:dyDescent="0.25">
      <c r="A131" s="38">
        <v>14</v>
      </c>
      <c r="B131" s="70" t="s">
        <v>74</v>
      </c>
      <c r="C131" s="7">
        <f t="shared" si="11"/>
        <v>11</v>
      </c>
      <c r="D131" s="8">
        <f t="shared" si="10"/>
        <v>11</v>
      </c>
      <c r="E131" s="13"/>
      <c r="F131" s="13"/>
      <c r="G131" s="13"/>
      <c r="H131" s="13">
        <v>4</v>
      </c>
      <c r="I131" s="13"/>
      <c r="J131" s="13">
        <v>5</v>
      </c>
      <c r="K131" s="13"/>
      <c r="L131" s="13"/>
      <c r="M131" s="13"/>
      <c r="N131" s="13"/>
      <c r="O131" s="13"/>
      <c r="P131" s="13"/>
      <c r="Q131" s="13">
        <v>2</v>
      </c>
      <c r="R131" s="13"/>
      <c r="S131" s="13"/>
      <c r="T131" s="13"/>
      <c r="U131" s="13"/>
      <c r="V131" s="13"/>
      <c r="W131" s="24">
        <f t="shared" si="12"/>
        <v>3.6666666666666665</v>
      </c>
    </row>
    <row r="132" spans="1:23" ht="13.5" customHeight="1" x14ac:dyDescent="0.25">
      <c r="A132" s="38">
        <v>15</v>
      </c>
      <c r="B132" s="70" t="s">
        <v>48</v>
      </c>
      <c r="C132" s="7">
        <f t="shared" si="11"/>
        <v>11</v>
      </c>
      <c r="D132" s="8">
        <f t="shared" si="10"/>
        <v>11</v>
      </c>
      <c r="E132" s="13">
        <v>4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>
        <v>2</v>
      </c>
      <c r="U132" s="13">
        <v>3</v>
      </c>
      <c r="V132" s="13">
        <v>2</v>
      </c>
      <c r="W132" s="24">
        <f t="shared" si="12"/>
        <v>2.75</v>
      </c>
    </row>
    <row r="133" spans="1:23" ht="13.5" customHeight="1" x14ac:dyDescent="0.25">
      <c r="A133" s="38">
        <v>16</v>
      </c>
      <c r="B133" s="70" t="s">
        <v>73</v>
      </c>
      <c r="C133" s="7">
        <f t="shared" si="11"/>
        <v>10</v>
      </c>
      <c r="D133" s="8">
        <f t="shared" si="10"/>
        <v>10</v>
      </c>
      <c r="E133" s="13"/>
      <c r="F133" s="13"/>
      <c r="G133" s="13"/>
      <c r="H133" s="13"/>
      <c r="I133" s="13"/>
      <c r="J133" s="13"/>
      <c r="K133" s="13"/>
      <c r="L133" s="13"/>
      <c r="M133" s="13">
        <v>10</v>
      </c>
      <c r="N133" s="13"/>
      <c r="O133" s="13"/>
      <c r="P133" s="13"/>
      <c r="Q133" s="13"/>
      <c r="R133" s="13"/>
      <c r="S133" s="13"/>
      <c r="T133" s="13"/>
      <c r="U133" s="13"/>
      <c r="V133" s="13"/>
      <c r="W133" s="24">
        <f t="shared" si="12"/>
        <v>10</v>
      </c>
    </row>
    <row r="134" spans="1:23" ht="13.5" customHeight="1" x14ac:dyDescent="0.25">
      <c r="A134" s="38">
        <v>17</v>
      </c>
      <c r="B134" s="71" t="s">
        <v>184</v>
      </c>
      <c r="C134" s="7">
        <f t="shared" si="11"/>
        <v>6</v>
      </c>
      <c r="D134" s="8">
        <f t="shared" si="10"/>
        <v>6</v>
      </c>
      <c r="E134" s="13"/>
      <c r="F134" s="13"/>
      <c r="G134" s="13"/>
      <c r="H134" s="13"/>
      <c r="I134" s="13">
        <v>2</v>
      </c>
      <c r="J134" s="13"/>
      <c r="K134" s="13">
        <v>2</v>
      </c>
      <c r="L134" s="13"/>
      <c r="M134" s="13">
        <v>2</v>
      </c>
      <c r="N134" s="13"/>
      <c r="O134" s="13"/>
      <c r="P134" s="13"/>
      <c r="Q134" s="13"/>
      <c r="R134" s="13"/>
      <c r="S134" s="13"/>
      <c r="T134" s="13"/>
      <c r="U134" s="13"/>
      <c r="V134" s="13"/>
      <c r="W134" s="24">
        <f t="shared" si="12"/>
        <v>2</v>
      </c>
    </row>
    <row r="135" spans="1:23" ht="13.5" customHeight="1" x14ac:dyDescent="0.25">
      <c r="A135" s="38">
        <v>18</v>
      </c>
      <c r="B135" s="14" t="s">
        <v>45</v>
      </c>
      <c r="C135" s="7">
        <f t="shared" si="11"/>
        <v>2</v>
      </c>
      <c r="D135" s="8">
        <f t="shared" si="10"/>
        <v>2</v>
      </c>
      <c r="E135" s="13"/>
      <c r="F135" s="13"/>
      <c r="G135" s="13"/>
      <c r="H135" s="13">
        <v>2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24">
        <f t="shared" si="12"/>
        <v>2</v>
      </c>
    </row>
    <row r="136" spans="1:23" ht="13.5" customHeight="1" x14ac:dyDescent="0.25">
      <c r="A136" s="38">
        <v>19</v>
      </c>
      <c r="B136" s="49" t="s">
        <v>182</v>
      </c>
      <c r="C136" s="7">
        <f t="shared" si="11"/>
        <v>2</v>
      </c>
      <c r="D136" s="8">
        <f t="shared" si="10"/>
        <v>2</v>
      </c>
      <c r="E136" s="13"/>
      <c r="F136" s="13"/>
      <c r="G136" s="13">
        <v>2</v>
      </c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24">
        <f t="shared" si="12"/>
        <v>2</v>
      </c>
    </row>
    <row r="137" spans="1:23" ht="13.5" customHeight="1" x14ac:dyDescent="0.25">
      <c r="A137" s="38">
        <v>20</v>
      </c>
      <c r="B137" s="71" t="s">
        <v>188</v>
      </c>
      <c r="C137" s="7">
        <f t="shared" si="11"/>
        <v>0</v>
      </c>
      <c r="D137" s="8">
        <f t="shared" si="10"/>
        <v>0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24" t="e">
        <f t="shared" si="12"/>
        <v>#DIV/0!</v>
      </c>
    </row>
    <row r="138" spans="1:23" ht="13.5" customHeight="1" x14ac:dyDescent="0.25">
      <c r="A138" s="38">
        <v>20</v>
      </c>
      <c r="B138" s="70" t="s">
        <v>87</v>
      </c>
      <c r="C138" s="7">
        <f t="shared" si="11"/>
        <v>0</v>
      </c>
      <c r="D138" s="8">
        <f t="shared" si="10"/>
        <v>0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24" t="e">
        <f t="shared" si="12"/>
        <v>#DIV/0!</v>
      </c>
    </row>
    <row r="139" spans="1:23" ht="13.5" customHeight="1" x14ac:dyDescent="0.25">
      <c r="A139" s="38">
        <v>20</v>
      </c>
      <c r="B139" s="71" t="s">
        <v>152</v>
      </c>
      <c r="C139" s="7">
        <f t="shared" si="11"/>
        <v>0</v>
      </c>
      <c r="D139" s="8">
        <f t="shared" si="10"/>
        <v>0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24" t="e">
        <f t="shared" si="12"/>
        <v>#DIV/0!</v>
      </c>
    </row>
    <row r="140" spans="1:23" ht="13.5" customHeight="1" x14ac:dyDescent="0.25">
      <c r="A140" s="38">
        <v>21</v>
      </c>
      <c r="B140" s="71" t="s">
        <v>191</v>
      </c>
      <c r="C140" s="7">
        <f t="shared" si="11"/>
        <v>0</v>
      </c>
      <c r="D140" s="8">
        <f t="shared" si="10"/>
        <v>0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24" t="e">
        <f t="shared" si="12"/>
        <v>#DIV/0!</v>
      </c>
    </row>
    <row r="141" spans="1:23" ht="13.5" customHeight="1" x14ac:dyDescent="0.25">
      <c r="A141" s="38">
        <v>22</v>
      </c>
      <c r="B141" s="71" t="s">
        <v>192</v>
      </c>
      <c r="C141" s="7">
        <f t="shared" si="11"/>
        <v>0</v>
      </c>
      <c r="D141" s="8">
        <f t="shared" si="10"/>
        <v>0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24" t="e">
        <f t="shared" si="12"/>
        <v>#DIV/0!</v>
      </c>
    </row>
    <row r="142" spans="1:23" ht="13.5" hidden="1" customHeight="1" x14ac:dyDescent="0.25">
      <c r="A142" s="38">
        <v>23</v>
      </c>
      <c r="B142" s="14" t="s">
        <v>33</v>
      </c>
      <c r="C142" s="7">
        <f t="shared" ref="C142:C149" si="13">D142</f>
        <v>0</v>
      </c>
      <c r="D142" s="8">
        <f t="shared" ref="D142:D149" si="14">SUM(E142:V142)</f>
        <v>0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24" t="e">
        <f t="shared" ref="W142:W149" si="15">AVERAGE(E142:V142)</f>
        <v>#DIV/0!</v>
      </c>
    </row>
    <row r="143" spans="1:23" ht="13.5" hidden="1" customHeight="1" x14ac:dyDescent="0.25">
      <c r="A143" s="38">
        <v>24</v>
      </c>
      <c r="B143" s="14" t="s">
        <v>141</v>
      </c>
      <c r="C143" s="7">
        <f t="shared" si="13"/>
        <v>0</v>
      </c>
      <c r="D143" s="8">
        <f t="shared" si="14"/>
        <v>0</v>
      </c>
      <c r="E143" s="13"/>
      <c r="F143" s="13"/>
      <c r="G143" s="13"/>
      <c r="H143" s="13"/>
      <c r="I143" s="13"/>
      <c r="J143" s="13"/>
      <c r="K143" s="6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61" t="e">
        <f t="shared" si="15"/>
        <v>#DIV/0!</v>
      </c>
    </row>
    <row r="144" spans="1:23" ht="13.5" hidden="1" customHeight="1" x14ac:dyDescent="0.25">
      <c r="A144" s="38">
        <v>24</v>
      </c>
      <c r="B144" s="14" t="s">
        <v>97</v>
      </c>
      <c r="C144" s="7">
        <f t="shared" si="13"/>
        <v>0</v>
      </c>
      <c r="D144" s="8">
        <f t="shared" si="14"/>
        <v>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24" t="e">
        <f t="shared" si="15"/>
        <v>#DIV/0!</v>
      </c>
    </row>
    <row r="145" spans="1:23" ht="13.5" hidden="1" customHeight="1" x14ac:dyDescent="0.25">
      <c r="A145" s="38">
        <v>25</v>
      </c>
      <c r="B145" s="39" t="s">
        <v>147</v>
      </c>
      <c r="C145" s="7">
        <f t="shared" si="13"/>
        <v>0</v>
      </c>
      <c r="D145" s="8">
        <f t="shared" si="14"/>
        <v>0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24" t="e">
        <f t="shared" si="15"/>
        <v>#DIV/0!</v>
      </c>
    </row>
    <row r="146" spans="1:23" ht="13.5" hidden="1" customHeight="1" x14ac:dyDescent="0.25">
      <c r="A146" s="38">
        <v>26</v>
      </c>
      <c r="B146" s="6" t="s">
        <v>133</v>
      </c>
      <c r="C146" s="7">
        <f t="shared" si="13"/>
        <v>0</v>
      </c>
      <c r="D146" s="8">
        <f t="shared" si="14"/>
        <v>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24" t="e">
        <f t="shared" si="15"/>
        <v>#DIV/0!</v>
      </c>
    </row>
    <row r="147" spans="1:23" ht="13.5" hidden="1" customHeight="1" x14ac:dyDescent="0.25">
      <c r="A147" s="38">
        <v>27</v>
      </c>
      <c r="B147" s="6" t="s">
        <v>177</v>
      </c>
      <c r="C147" s="7">
        <f t="shared" si="13"/>
        <v>0</v>
      </c>
      <c r="D147" s="8">
        <f t="shared" si="14"/>
        <v>0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24" t="e">
        <f t="shared" si="15"/>
        <v>#DIV/0!</v>
      </c>
    </row>
    <row r="148" spans="1:23" ht="13.5" hidden="1" customHeight="1" x14ac:dyDescent="0.25">
      <c r="A148" s="38">
        <v>28</v>
      </c>
      <c r="B148" s="6" t="s">
        <v>178</v>
      </c>
      <c r="C148" s="7">
        <f t="shared" si="13"/>
        <v>0</v>
      </c>
      <c r="D148" s="8">
        <f t="shared" si="14"/>
        <v>0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24" t="e">
        <f t="shared" si="15"/>
        <v>#DIV/0!</v>
      </c>
    </row>
    <row r="149" spans="1:23" ht="13.5" hidden="1" customHeight="1" x14ac:dyDescent="0.25">
      <c r="A149" s="38">
        <v>29</v>
      </c>
      <c r="B149" s="39" t="s">
        <v>176</v>
      </c>
      <c r="C149" s="7">
        <f t="shared" si="13"/>
        <v>0</v>
      </c>
      <c r="D149" s="8">
        <f t="shared" si="14"/>
        <v>0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24" t="e">
        <f t="shared" si="15"/>
        <v>#DIV/0!</v>
      </c>
    </row>
    <row r="150" spans="1:23" s="41" customFormat="1" ht="13.5" hidden="1" customHeight="1" x14ac:dyDescent="0.25">
      <c r="A150" s="31"/>
      <c r="B150" s="48" t="s">
        <v>113</v>
      </c>
      <c r="C150" s="50">
        <f t="shared" ref="C150:C167" si="16">D150</f>
        <v>0</v>
      </c>
      <c r="D150" s="51">
        <f t="shared" ref="D150:D164" si="17">SUM(E150:V150)</f>
        <v>0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40" t="e">
        <f t="shared" ref="W150:W167" si="18">AVERAGE(E150:V150)</f>
        <v>#DIV/0!</v>
      </c>
    </row>
    <row r="151" spans="1:23" ht="13.5" hidden="1" customHeight="1" x14ac:dyDescent="0.25">
      <c r="A151" s="26"/>
      <c r="B151" s="27" t="s">
        <v>132</v>
      </c>
      <c r="C151" s="50">
        <f t="shared" si="16"/>
        <v>0</v>
      </c>
      <c r="D151" s="51">
        <f t="shared" si="17"/>
        <v>0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29" t="e">
        <f t="shared" si="18"/>
        <v>#DIV/0!</v>
      </c>
    </row>
    <row r="152" spans="1:23" ht="13.5" hidden="1" customHeight="1" x14ac:dyDescent="0.25">
      <c r="A152" s="26"/>
      <c r="B152" s="27" t="s">
        <v>29</v>
      </c>
      <c r="C152" s="50">
        <f t="shared" si="16"/>
        <v>0</v>
      </c>
      <c r="D152" s="51">
        <f t="shared" si="17"/>
        <v>0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13"/>
      <c r="R152" s="43"/>
      <c r="S152" s="43"/>
      <c r="T152" s="43"/>
      <c r="U152" s="43"/>
      <c r="V152" s="53"/>
      <c r="W152" s="29" t="e">
        <f t="shared" si="18"/>
        <v>#DIV/0!</v>
      </c>
    </row>
    <row r="153" spans="1:23" ht="13.5" hidden="1" customHeight="1" x14ac:dyDescent="0.25">
      <c r="A153" s="26"/>
      <c r="B153" s="27" t="s">
        <v>92</v>
      </c>
      <c r="C153" s="34">
        <f t="shared" si="16"/>
        <v>0</v>
      </c>
      <c r="D153" s="28">
        <f t="shared" si="17"/>
        <v>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13"/>
      <c r="R153" s="31"/>
      <c r="S153" s="31"/>
      <c r="T153" s="31"/>
      <c r="U153" s="31"/>
      <c r="V153" s="31"/>
      <c r="W153" s="29" t="e">
        <f t="shared" si="18"/>
        <v>#DIV/0!</v>
      </c>
    </row>
    <row r="154" spans="1:23" ht="13.5" hidden="1" customHeight="1" x14ac:dyDescent="0.25">
      <c r="A154" s="25"/>
      <c r="B154" s="30" t="s">
        <v>65</v>
      </c>
      <c r="C154" s="34">
        <f t="shared" si="16"/>
        <v>0</v>
      </c>
      <c r="D154" s="28">
        <f t="shared" si="17"/>
        <v>0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2"/>
      <c r="Q154" s="68"/>
      <c r="R154" s="32"/>
      <c r="S154" s="32"/>
      <c r="T154" s="32"/>
      <c r="U154" s="31"/>
      <c r="V154" s="13"/>
      <c r="W154" s="24" t="e">
        <f t="shared" si="18"/>
        <v>#DIV/0!</v>
      </c>
    </row>
    <row r="155" spans="1:23" ht="13.5" hidden="1" customHeight="1" x14ac:dyDescent="0.25">
      <c r="A155" s="9"/>
      <c r="B155" s="27" t="s">
        <v>106</v>
      </c>
      <c r="C155" s="34">
        <f t="shared" si="16"/>
        <v>0</v>
      </c>
      <c r="D155" s="28">
        <f t="shared" si="17"/>
        <v>0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13"/>
      <c r="R155" s="31"/>
      <c r="S155" s="31"/>
      <c r="T155" s="31"/>
      <c r="U155" s="31"/>
      <c r="V155" s="31"/>
      <c r="W155" s="24" t="e">
        <f t="shared" si="18"/>
        <v>#DIV/0!</v>
      </c>
    </row>
    <row r="156" spans="1:23" ht="13.5" hidden="1" customHeight="1" x14ac:dyDescent="0.25">
      <c r="A156" s="26"/>
      <c r="B156" s="33" t="s">
        <v>103</v>
      </c>
      <c r="C156" s="34">
        <f t="shared" si="16"/>
        <v>0</v>
      </c>
      <c r="D156" s="28">
        <f t="shared" si="17"/>
        <v>0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13"/>
      <c r="R156" s="31"/>
      <c r="S156" s="31"/>
      <c r="T156" s="31"/>
      <c r="U156" s="31"/>
      <c r="V156" s="13"/>
      <c r="W156" s="29" t="e">
        <f t="shared" si="18"/>
        <v>#DIV/0!</v>
      </c>
    </row>
    <row r="157" spans="1:23" ht="13.5" hidden="1" customHeight="1" x14ac:dyDescent="0.25">
      <c r="A157" s="26"/>
      <c r="B157" s="33" t="s">
        <v>85</v>
      </c>
      <c r="C157" s="34">
        <f t="shared" si="16"/>
        <v>0</v>
      </c>
      <c r="D157" s="28">
        <f t="shared" si="17"/>
        <v>0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13"/>
      <c r="R157" s="31"/>
      <c r="S157" s="31"/>
      <c r="T157" s="31"/>
      <c r="U157" s="31"/>
      <c r="V157" s="31"/>
      <c r="W157" s="29" t="e">
        <f t="shared" si="18"/>
        <v>#DIV/0!</v>
      </c>
    </row>
    <row r="158" spans="1:23" ht="13.5" hidden="1" customHeight="1" x14ac:dyDescent="0.25">
      <c r="A158" s="26"/>
      <c r="B158" s="27" t="s">
        <v>98</v>
      </c>
      <c r="C158" s="34">
        <f t="shared" si="16"/>
        <v>0</v>
      </c>
      <c r="D158" s="28">
        <f t="shared" si="17"/>
        <v>0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13"/>
      <c r="R158" s="31"/>
      <c r="S158" s="31"/>
      <c r="T158" s="31"/>
      <c r="U158" s="31"/>
      <c r="V158" s="31"/>
      <c r="W158" s="29" t="e">
        <f t="shared" si="18"/>
        <v>#DIV/0!</v>
      </c>
    </row>
    <row r="159" spans="1:23" ht="13.5" hidden="1" customHeight="1" x14ac:dyDescent="0.25">
      <c r="A159" s="26"/>
      <c r="B159" s="30" t="s">
        <v>84</v>
      </c>
      <c r="C159" s="34">
        <f t="shared" si="16"/>
        <v>0</v>
      </c>
      <c r="D159" s="28">
        <f t="shared" si="17"/>
        <v>0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13"/>
      <c r="R159" s="31"/>
      <c r="S159" s="31"/>
      <c r="T159" s="31"/>
      <c r="U159" s="31"/>
      <c r="V159" s="31"/>
      <c r="W159" s="29" t="e">
        <f t="shared" si="18"/>
        <v>#DIV/0!</v>
      </c>
    </row>
    <row r="160" spans="1:23" ht="13.5" hidden="1" customHeight="1" x14ac:dyDescent="0.25">
      <c r="A160" s="26"/>
      <c r="B160" s="27" t="s">
        <v>64</v>
      </c>
      <c r="C160" s="34">
        <f t="shared" si="16"/>
        <v>0</v>
      </c>
      <c r="D160" s="28">
        <f t="shared" si="17"/>
        <v>0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13"/>
      <c r="R160" s="31"/>
      <c r="S160" s="31"/>
      <c r="T160" s="31"/>
      <c r="U160" s="31"/>
      <c r="V160" s="31"/>
      <c r="W160" s="29" t="e">
        <f t="shared" si="18"/>
        <v>#DIV/0!</v>
      </c>
    </row>
    <row r="161" spans="1:23" ht="13.5" hidden="1" customHeight="1" x14ac:dyDescent="0.25">
      <c r="A161" s="26"/>
      <c r="B161" s="27" t="s">
        <v>32</v>
      </c>
      <c r="C161" s="34">
        <f t="shared" si="16"/>
        <v>0</v>
      </c>
      <c r="D161" s="28">
        <f t="shared" si="17"/>
        <v>0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13"/>
      <c r="R161" s="31"/>
      <c r="S161" s="31"/>
      <c r="T161" s="31"/>
      <c r="U161" s="31"/>
      <c r="V161" s="31"/>
      <c r="W161" s="29" t="e">
        <f t="shared" si="18"/>
        <v>#DIV/0!</v>
      </c>
    </row>
    <row r="162" spans="1:23" ht="13.5" hidden="1" customHeight="1" x14ac:dyDescent="0.25">
      <c r="A162" s="26"/>
      <c r="B162" s="33" t="s">
        <v>41</v>
      </c>
      <c r="C162" s="34">
        <f t="shared" si="16"/>
        <v>0</v>
      </c>
      <c r="D162" s="28">
        <f t="shared" si="17"/>
        <v>0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13"/>
      <c r="R162" s="31"/>
      <c r="S162" s="31"/>
      <c r="T162" s="31"/>
      <c r="U162" s="31"/>
      <c r="V162" s="31"/>
      <c r="W162" s="29" t="e">
        <f t="shared" si="18"/>
        <v>#DIV/0!</v>
      </c>
    </row>
    <row r="163" spans="1:23" ht="13.5" hidden="1" customHeight="1" x14ac:dyDescent="0.25">
      <c r="A163" s="26"/>
      <c r="B163" s="33" t="s">
        <v>67</v>
      </c>
      <c r="C163" s="34">
        <f t="shared" si="16"/>
        <v>0</v>
      </c>
      <c r="D163" s="28">
        <f t="shared" si="17"/>
        <v>0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13"/>
      <c r="R163" s="31"/>
      <c r="S163" s="31"/>
      <c r="T163" s="31"/>
      <c r="U163" s="31"/>
      <c r="V163" s="31"/>
      <c r="W163" s="29" t="e">
        <f t="shared" si="18"/>
        <v>#DIV/0!</v>
      </c>
    </row>
    <row r="164" spans="1:23" ht="13.5" hidden="1" customHeight="1" x14ac:dyDescent="0.25">
      <c r="A164" s="26"/>
      <c r="B164" s="33" t="s">
        <v>44</v>
      </c>
      <c r="C164" s="34">
        <f t="shared" si="16"/>
        <v>0</v>
      </c>
      <c r="D164" s="28">
        <f t="shared" si="17"/>
        <v>0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13"/>
      <c r="R164" s="31"/>
      <c r="S164" s="31"/>
      <c r="T164" s="31"/>
      <c r="U164" s="31"/>
      <c r="V164" s="31"/>
      <c r="W164" s="29" t="e">
        <f t="shared" si="18"/>
        <v>#DIV/0!</v>
      </c>
    </row>
    <row r="165" spans="1:23" ht="13.5" hidden="1" customHeight="1" x14ac:dyDescent="0.25">
      <c r="A165" s="26"/>
      <c r="B165" s="33" t="s">
        <v>63</v>
      </c>
      <c r="C165" s="34">
        <f t="shared" si="16"/>
        <v>0</v>
      </c>
      <c r="D165" s="28">
        <f>SUM(E165:O165)</f>
        <v>0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13"/>
      <c r="R165" s="31"/>
      <c r="S165" s="31"/>
      <c r="T165" s="31"/>
      <c r="U165" s="31"/>
      <c r="V165" s="31"/>
      <c r="W165" s="29" t="e">
        <f t="shared" si="18"/>
        <v>#DIV/0!</v>
      </c>
    </row>
    <row r="166" spans="1:23" ht="13.5" hidden="1" customHeight="1" x14ac:dyDescent="0.25">
      <c r="A166" s="26"/>
      <c r="B166" s="27" t="s">
        <v>49</v>
      </c>
      <c r="C166" s="34">
        <f t="shared" si="16"/>
        <v>0</v>
      </c>
      <c r="D166" s="28">
        <f>SUM(E166:O166)</f>
        <v>0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13"/>
      <c r="R166" s="31"/>
      <c r="S166" s="31"/>
      <c r="T166" s="31"/>
      <c r="U166" s="31"/>
      <c r="V166" s="31"/>
      <c r="W166" s="29" t="e">
        <f t="shared" si="18"/>
        <v>#DIV/0!</v>
      </c>
    </row>
    <row r="167" spans="1:23" ht="13.5" hidden="1" customHeight="1" x14ac:dyDescent="0.25">
      <c r="A167" s="26"/>
      <c r="B167" s="33" t="s">
        <v>71</v>
      </c>
      <c r="C167" s="34">
        <f t="shared" si="16"/>
        <v>0</v>
      </c>
      <c r="D167" s="28">
        <f>SUM(E167:O167)</f>
        <v>0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13"/>
      <c r="R167" s="31"/>
      <c r="S167" s="31"/>
      <c r="T167" s="31"/>
      <c r="U167" s="31"/>
      <c r="V167" s="31"/>
      <c r="W167" s="29" t="e">
        <f t="shared" si="18"/>
        <v>#DIV/0!</v>
      </c>
    </row>
    <row r="168" spans="1:23" ht="13.5" customHeight="1" x14ac:dyDescent="0.25">
      <c r="A168" s="18"/>
      <c r="B168" s="19"/>
      <c r="C168" s="20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7"/>
      <c r="P168" s="21"/>
      <c r="Q168" s="21"/>
      <c r="R168" s="21"/>
      <c r="S168" s="21"/>
      <c r="T168" s="21"/>
      <c r="U168" s="17"/>
      <c r="V168" s="17"/>
    </row>
    <row r="169" spans="1:23" ht="13.5" customHeight="1" x14ac:dyDescent="0.25">
      <c r="B169" s="16" t="s">
        <v>52</v>
      </c>
      <c r="E169" s="15">
        <f>COUNT(E2:E167)</f>
        <v>25</v>
      </c>
      <c r="F169" s="15">
        <f>COUNT(F2:F167)</f>
        <v>26</v>
      </c>
      <c r="G169" s="15">
        <f>COUNT(G2:G167)</f>
        <v>25</v>
      </c>
      <c r="H169" s="15">
        <f>COUNT(H52:H167)</f>
        <v>8</v>
      </c>
      <c r="I169" s="15">
        <f t="shared" ref="I169:U169" si="19">COUNT(I2:I167)</f>
        <v>22</v>
      </c>
      <c r="J169" s="15">
        <f t="shared" si="19"/>
        <v>21</v>
      </c>
      <c r="K169" s="15">
        <f t="shared" si="19"/>
        <v>21</v>
      </c>
      <c r="L169" s="15">
        <f t="shared" si="19"/>
        <v>9</v>
      </c>
      <c r="M169" s="15">
        <f t="shared" si="19"/>
        <v>45</v>
      </c>
      <c r="N169" s="15">
        <f t="shared" si="19"/>
        <v>27</v>
      </c>
      <c r="O169" s="15">
        <f t="shared" si="19"/>
        <v>14</v>
      </c>
      <c r="P169" s="15">
        <f t="shared" si="19"/>
        <v>21</v>
      </c>
      <c r="Q169" s="15">
        <f t="shared" si="19"/>
        <v>14</v>
      </c>
      <c r="R169" s="15">
        <f t="shared" si="19"/>
        <v>16</v>
      </c>
      <c r="S169" s="15">
        <f t="shared" si="19"/>
        <v>13</v>
      </c>
      <c r="T169" s="15">
        <f t="shared" si="19"/>
        <v>25</v>
      </c>
      <c r="U169" s="15">
        <f t="shared" si="19"/>
        <v>29</v>
      </c>
      <c r="V169" s="15">
        <v>34</v>
      </c>
      <c r="W169" s="61">
        <f>AVERAGE(E169:V169)</f>
        <v>21.944444444444443</v>
      </c>
    </row>
    <row r="178" spans="16:23" ht="13.5" customHeight="1" x14ac:dyDescent="0.25">
      <c r="P178" s="59"/>
      <c r="Q178" s="59"/>
      <c r="U178" s="11"/>
      <c r="V178" s="11"/>
      <c r="W178" s="11"/>
    </row>
  </sheetData>
  <sortState ref="C2:W55">
    <sortCondition descending="1" ref="C2:C55"/>
  </sortState>
  <phoneticPr fontId="2" type="noConversion"/>
  <pageMargins left="0.25" right="0.25" top="0.75" bottom="0.75" header="0.3" footer="0.3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PGL 15</vt:lpstr>
    </vt:vector>
  </TitlesOfParts>
  <Company>Fraus k.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Petrů</dc:creator>
  <cp:lastModifiedBy>qpa</cp:lastModifiedBy>
  <cp:lastPrinted>2014-10-10T09:20:23Z</cp:lastPrinted>
  <dcterms:created xsi:type="dcterms:W3CDTF">2007-04-16T09:17:01Z</dcterms:created>
  <dcterms:modified xsi:type="dcterms:W3CDTF">2016-05-09T15:24:39Z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-675965123</vt:i4>
  </property>
  <property fmtid="{D5CDD505-2E9C-101B-9397-08002B2CF9AE}" pid="3" name="_EmailSubject">
    <vt:lpwstr>Pošumavská Golfová Liga</vt:lpwstr>
  </property>
  <property fmtid="{D5CDD505-2E9C-101B-9397-08002B2CF9AE}" pid="4" name="_AuthorEmail">
    <vt:lpwstr>petru@fraus.cz</vt:lpwstr>
  </property>
  <property fmtid="{D5CDD505-2E9C-101B-9397-08002B2CF9AE}" pid="5" name="_AuthorEmailDisplayName">
    <vt:lpwstr>Petrů Tomáš</vt:lpwstr>
  </property>
  <property fmtid="{D5CDD505-2E9C-101B-9397-08002B2CF9AE}" pid="6" name="_ReviewingToolsShownOnce">
    <vt:lpwstr/>
  </property>
</Properties>
</file>