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Pepa\PGL\"/>
    </mc:Choice>
  </mc:AlternateContent>
  <bookViews>
    <workbookView xWindow="0" yWindow="0" windowWidth="25200" windowHeight="11910" xr2:uid="{00000000-000D-0000-FFFF-FFFF00000000}"/>
  </bookViews>
  <sheets>
    <sheet name="PGL 17" sheetId="1" r:id="rId1"/>
    <sheet name="List1" sheetId="2" r:id="rId2"/>
    <sheet name="List2" sheetId="3" r:id="rId3"/>
  </sheets>
  <calcPr calcId="171027"/>
</workbook>
</file>

<file path=xl/calcChain.xml><?xml version="1.0" encoding="utf-8"?>
<calcChain xmlns="http://schemas.openxmlformats.org/spreadsheetml/2006/main">
  <c r="C4" i="1" l="1"/>
  <c r="C16" i="1" l="1"/>
  <c r="D16" i="1" l="1"/>
  <c r="C12" i="1"/>
  <c r="D12" i="1" s="1"/>
  <c r="C28" i="1"/>
  <c r="D28" i="1" s="1"/>
  <c r="D141" i="1"/>
  <c r="C141" i="1" s="1"/>
  <c r="C129" i="1"/>
  <c r="D129" i="1" s="1"/>
  <c r="C127" i="1"/>
  <c r="D127" i="1" s="1"/>
  <c r="C131" i="1"/>
  <c r="D131" i="1" s="1"/>
  <c r="C128" i="1"/>
  <c r="D128" i="1" s="1"/>
  <c r="C134" i="1"/>
  <c r="D134" i="1" s="1"/>
  <c r="C133" i="1"/>
  <c r="D133" i="1" s="1"/>
  <c r="C135" i="1"/>
  <c r="D135" i="1" s="1"/>
  <c r="C130" i="1"/>
  <c r="D130" i="1" s="1"/>
  <c r="C136" i="1"/>
  <c r="D136" i="1" s="1"/>
  <c r="C137" i="1"/>
  <c r="D137" i="1" s="1"/>
  <c r="C138" i="1"/>
  <c r="D138" i="1" s="1"/>
  <c r="C139" i="1"/>
  <c r="D139" i="1" s="1"/>
  <c r="C126" i="1"/>
  <c r="D126" i="1" s="1"/>
  <c r="C132" i="1"/>
  <c r="D132" i="1" s="1"/>
  <c r="C124" i="1"/>
  <c r="D124" i="1" s="1"/>
  <c r="C125" i="1"/>
  <c r="D125" i="1" s="1"/>
  <c r="C123" i="1"/>
  <c r="D123" i="1" s="1"/>
  <c r="C43" i="1"/>
  <c r="D43" i="1" s="1"/>
  <c r="C49" i="1"/>
  <c r="D49" i="1" s="1"/>
  <c r="C52" i="1"/>
  <c r="D52" i="1" s="1"/>
  <c r="C46" i="1"/>
  <c r="D46" i="1" s="1"/>
  <c r="C42" i="1"/>
  <c r="D42" i="1" s="1"/>
  <c r="C47" i="1"/>
  <c r="C45" i="1"/>
  <c r="C29" i="1"/>
  <c r="D29" i="1" s="1"/>
  <c r="C41" i="1"/>
  <c r="D41" i="1" s="1"/>
  <c r="C36" i="1"/>
  <c r="D36" i="1" s="1"/>
  <c r="C33" i="1"/>
  <c r="D33" i="1" s="1"/>
  <c r="C44" i="1"/>
  <c r="D44" i="1" s="1"/>
  <c r="C40" i="1"/>
  <c r="D40" i="1" s="1"/>
  <c r="C20" i="1"/>
  <c r="D20" i="1" s="1"/>
  <c r="C34" i="1"/>
  <c r="D34" i="1" s="1"/>
  <c r="C30" i="1"/>
  <c r="D30" i="1" s="1"/>
  <c r="C22" i="1"/>
  <c r="D22" i="1" s="1"/>
  <c r="C38" i="1"/>
  <c r="D38" i="1" s="1"/>
  <c r="C25" i="1"/>
  <c r="D25" i="1" s="1"/>
  <c r="C21" i="1"/>
  <c r="D21" i="1" s="1"/>
  <c r="C31" i="1"/>
  <c r="D31" i="1" s="1"/>
  <c r="C39" i="1"/>
  <c r="D39" i="1" s="1"/>
  <c r="C19" i="1"/>
  <c r="D19" i="1" s="1"/>
  <c r="C26" i="1"/>
  <c r="D26" i="1" s="1"/>
  <c r="C27" i="1"/>
  <c r="D27" i="1" s="1"/>
  <c r="C13" i="1"/>
  <c r="D13" i="1" s="1"/>
  <c r="C35" i="1"/>
  <c r="D35" i="1" s="1"/>
  <c r="C15" i="1"/>
  <c r="D15" i="1" s="1"/>
  <c r="C32" i="1"/>
  <c r="D32" i="1" s="1"/>
  <c r="C23" i="1"/>
  <c r="D23" i="1" s="1"/>
  <c r="C11" i="1"/>
  <c r="D11" i="1" s="1"/>
  <c r="C24" i="1"/>
  <c r="D24" i="1" s="1"/>
  <c r="C8" i="1"/>
  <c r="D8" i="1" s="1"/>
  <c r="C17" i="1"/>
  <c r="D17" i="1" s="1"/>
  <c r="C14" i="1"/>
  <c r="D14" i="1" s="1"/>
  <c r="C18" i="1"/>
  <c r="D18" i="1" s="1"/>
  <c r="C7" i="1"/>
  <c r="D7" i="1" s="1"/>
  <c r="C5" i="1"/>
  <c r="D5" i="1" s="1"/>
  <c r="C9" i="1"/>
  <c r="D9" i="1" s="1"/>
  <c r="C6" i="1"/>
  <c r="D6" i="1" s="1"/>
  <c r="C3" i="1"/>
  <c r="D3" i="1" s="1"/>
  <c r="C10" i="1"/>
  <c r="D10" i="1" s="1"/>
  <c r="C2" i="1"/>
  <c r="D2" i="1" s="1"/>
  <c r="D4" i="1"/>
  <c r="R178" i="1" l="1"/>
  <c r="S54" i="1" l="1"/>
  <c r="D54" i="1"/>
  <c r="C5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S136" i="1"/>
  <c r="S141" i="1"/>
  <c r="S140" i="1"/>
  <c r="S134" i="1"/>
  <c r="S135" i="1"/>
  <c r="S137" i="1"/>
  <c r="S139" i="1"/>
  <c r="S138" i="1"/>
  <c r="S130" i="1"/>
  <c r="S133" i="1"/>
  <c r="S131" i="1"/>
  <c r="S128" i="1"/>
  <c r="S127" i="1"/>
  <c r="S124" i="1"/>
  <c r="S129" i="1"/>
  <c r="S132" i="1"/>
  <c r="S125" i="1"/>
  <c r="S126" i="1"/>
  <c r="S123" i="1"/>
  <c r="S53" i="1"/>
  <c r="S52" i="1"/>
  <c r="S29" i="1"/>
  <c r="S47" i="1"/>
  <c r="S51" i="1"/>
  <c r="S45" i="1"/>
  <c r="S40" i="1"/>
  <c r="S20" i="1"/>
  <c r="S36" i="1"/>
  <c r="S39" i="1"/>
  <c r="S26" i="1"/>
  <c r="S50" i="1"/>
  <c r="S48" i="1"/>
  <c r="S43" i="1"/>
  <c r="S42" i="1"/>
  <c r="S120" i="1"/>
  <c r="S49" i="1"/>
  <c r="S46" i="1"/>
  <c r="S37" i="1"/>
  <c r="S33" i="1"/>
  <c r="S41" i="1"/>
  <c r="S55" i="1"/>
  <c r="S12" i="1"/>
  <c r="S119" i="1"/>
  <c r="S24" i="1"/>
  <c r="S28" i="1"/>
  <c r="S44" i="1"/>
  <c r="S25" i="1"/>
  <c r="S22" i="1"/>
  <c r="S34" i="1"/>
  <c r="S38" i="1"/>
  <c r="S27" i="1"/>
  <c r="S8" i="1"/>
  <c r="S9" i="1"/>
  <c r="S23" i="1"/>
  <c r="S30" i="1"/>
  <c r="S32" i="1"/>
  <c r="S13" i="1"/>
  <c r="S21" i="1"/>
  <c r="S17" i="1"/>
  <c r="S15" i="1"/>
  <c r="S14" i="1"/>
  <c r="S19" i="1"/>
  <c r="S35" i="1"/>
  <c r="S31" i="1"/>
  <c r="S11" i="1"/>
  <c r="S16" i="1"/>
  <c r="S3" i="1"/>
  <c r="S4" i="1"/>
  <c r="S10" i="1"/>
  <c r="S5" i="1"/>
  <c r="S6" i="1"/>
  <c r="S7" i="1"/>
  <c r="S18" i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D140" i="1"/>
  <c r="C140" i="1" s="1"/>
  <c r="E178" i="1"/>
  <c r="F178" i="1"/>
  <c r="G178" i="1"/>
  <c r="Q178" i="1"/>
  <c r="P178" i="1"/>
  <c r="O178" i="1"/>
  <c r="N178" i="1"/>
  <c r="M178" i="1"/>
  <c r="L178" i="1"/>
  <c r="K178" i="1"/>
  <c r="J178" i="1"/>
  <c r="I178" i="1"/>
  <c r="H178" i="1"/>
  <c r="S176" i="1"/>
  <c r="D176" i="1"/>
  <c r="C176" i="1" s="1"/>
  <c r="S175" i="1"/>
  <c r="D175" i="1"/>
  <c r="C175" i="1" s="1"/>
  <c r="S174" i="1"/>
  <c r="D174" i="1"/>
  <c r="C174" i="1" s="1"/>
  <c r="S173" i="1"/>
  <c r="D173" i="1"/>
  <c r="C173" i="1" s="1"/>
  <c r="S172" i="1"/>
  <c r="D172" i="1"/>
  <c r="C172" i="1" s="1"/>
  <c r="S171" i="1"/>
  <c r="D171" i="1"/>
  <c r="C171" i="1" s="1"/>
  <c r="S170" i="1"/>
  <c r="D170" i="1"/>
  <c r="C170" i="1" s="1"/>
  <c r="S169" i="1"/>
  <c r="D169" i="1"/>
  <c r="C169" i="1" s="1"/>
  <c r="S168" i="1"/>
  <c r="D168" i="1"/>
  <c r="C168" i="1" s="1"/>
  <c r="S167" i="1"/>
  <c r="D167" i="1"/>
  <c r="C167" i="1" s="1"/>
  <c r="S166" i="1"/>
  <c r="D166" i="1"/>
  <c r="C166" i="1" s="1"/>
  <c r="S165" i="1"/>
  <c r="D165" i="1"/>
  <c r="C165" i="1" s="1"/>
  <c r="S164" i="1"/>
  <c r="D164" i="1"/>
  <c r="C164" i="1" s="1"/>
  <c r="S163" i="1"/>
  <c r="D163" i="1"/>
  <c r="C163" i="1" s="1"/>
  <c r="S162" i="1"/>
  <c r="D162" i="1"/>
  <c r="C162" i="1" s="1"/>
  <c r="S161" i="1"/>
  <c r="D161" i="1"/>
  <c r="C161" i="1" s="1"/>
  <c r="S160" i="1"/>
  <c r="D160" i="1"/>
  <c r="C160" i="1" s="1"/>
  <c r="S159" i="1"/>
  <c r="D159" i="1"/>
  <c r="C159" i="1" s="1"/>
  <c r="S158" i="1"/>
  <c r="D158" i="1"/>
  <c r="C158" i="1" s="1"/>
  <c r="S157" i="1"/>
  <c r="D157" i="1"/>
  <c r="C157" i="1" s="1"/>
  <c r="S156" i="1"/>
  <c r="D156" i="1"/>
  <c r="C156" i="1" s="1"/>
  <c r="S155" i="1"/>
  <c r="D155" i="1"/>
  <c r="C155" i="1" s="1"/>
  <c r="S154" i="1"/>
  <c r="D154" i="1"/>
  <c r="C154" i="1" s="1"/>
  <c r="S153" i="1"/>
  <c r="D153" i="1"/>
  <c r="C153" i="1" s="1"/>
  <c r="S152" i="1"/>
  <c r="D152" i="1"/>
  <c r="C152" i="1" s="1"/>
  <c r="S151" i="1"/>
  <c r="D151" i="1"/>
  <c r="C151" i="1" s="1"/>
  <c r="S150" i="1"/>
  <c r="D150" i="1"/>
  <c r="C150" i="1" s="1"/>
  <c r="S149" i="1"/>
  <c r="D149" i="1"/>
  <c r="C149" i="1" s="1"/>
  <c r="S148" i="1"/>
  <c r="D148" i="1"/>
  <c r="C148" i="1" s="1"/>
  <c r="S147" i="1"/>
  <c r="D147" i="1"/>
  <c r="C147" i="1" s="1"/>
  <c r="S146" i="1"/>
  <c r="D146" i="1"/>
  <c r="C146" i="1" s="1"/>
  <c r="S145" i="1"/>
  <c r="D145" i="1"/>
  <c r="C145" i="1" s="1"/>
  <c r="S144" i="1"/>
  <c r="D144" i="1"/>
  <c r="C144" i="1" s="1"/>
  <c r="S143" i="1"/>
  <c r="D143" i="1"/>
  <c r="C143" i="1" s="1"/>
  <c r="S142" i="1"/>
  <c r="D142" i="1"/>
  <c r="C142" i="1" s="1"/>
  <c r="S118" i="1"/>
  <c r="D118" i="1"/>
  <c r="C118" i="1" s="1"/>
  <c r="S117" i="1"/>
  <c r="D117" i="1"/>
  <c r="C117" i="1" s="1"/>
  <c r="S116" i="1"/>
  <c r="D116" i="1"/>
  <c r="C116" i="1" s="1"/>
  <c r="S115" i="1"/>
  <c r="D115" i="1"/>
  <c r="C115" i="1" s="1"/>
  <c r="S114" i="1"/>
  <c r="D114" i="1"/>
  <c r="C114" i="1" s="1"/>
  <c r="S113" i="1"/>
  <c r="D113" i="1"/>
  <c r="C113" i="1" s="1"/>
  <c r="S112" i="1"/>
  <c r="D112" i="1"/>
  <c r="C112" i="1" s="1"/>
  <c r="S111" i="1"/>
  <c r="D111" i="1"/>
  <c r="C111" i="1" s="1"/>
  <c r="S110" i="1"/>
  <c r="D110" i="1"/>
  <c r="C110" i="1" s="1"/>
  <c r="S109" i="1"/>
  <c r="D109" i="1"/>
  <c r="C109" i="1" s="1"/>
  <c r="S108" i="1"/>
  <c r="D108" i="1"/>
  <c r="C108" i="1" s="1"/>
  <c r="S107" i="1"/>
  <c r="D107" i="1"/>
  <c r="C107" i="1" s="1"/>
  <c r="S106" i="1"/>
  <c r="D106" i="1"/>
  <c r="C106" i="1" s="1"/>
  <c r="S105" i="1"/>
  <c r="D105" i="1"/>
  <c r="C105" i="1" s="1"/>
  <c r="S104" i="1"/>
  <c r="D104" i="1"/>
  <c r="C104" i="1" s="1"/>
  <c r="S103" i="1"/>
  <c r="D103" i="1"/>
  <c r="C103" i="1" s="1"/>
  <c r="S102" i="1"/>
  <c r="D102" i="1"/>
  <c r="C102" i="1" s="1"/>
  <c r="S101" i="1"/>
  <c r="D101" i="1"/>
  <c r="C101" i="1" s="1"/>
  <c r="S100" i="1"/>
  <c r="D100" i="1"/>
  <c r="C100" i="1" s="1"/>
  <c r="S99" i="1"/>
  <c r="D99" i="1"/>
  <c r="C99" i="1" s="1"/>
  <c r="S98" i="1"/>
  <c r="D98" i="1"/>
  <c r="C98" i="1" s="1"/>
  <c r="S97" i="1"/>
  <c r="D97" i="1"/>
  <c r="C97" i="1" s="1"/>
  <c r="S96" i="1"/>
  <c r="D96" i="1"/>
  <c r="C96" i="1" s="1"/>
  <c r="S95" i="1"/>
  <c r="D95" i="1"/>
  <c r="C95" i="1" s="1"/>
  <c r="S94" i="1"/>
  <c r="D94" i="1"/>
  <c r="C94" i="1" s="1"/>
  <c r="S93" i="1"/>
  <c r="D93" i="1"/>
  <c r="C93" i="1" s="1"/>
  <c r="S92" i="1"/>
  <c r="D92" i="1"/>
  <c r="C92" i="1" s="1"/>
  <c r="S91" i="1"/>
  <c r="D91" i="1"/>
  <c r="C91" i="1" s="1"/>
  <c r="S90" i="1"/>
  <c r="D90" i="1"/>
  <c r="C90" i="1" s="1"/>
  <c r="S89" i="1"/>
  <c r="D89" i="1"/>
  <c r="C89" i="1" s="1"/>
  <c r="S88" i="1"/>
  <c r="D88" i="1"/>
  <c r="C88" i="1" s="1"/>
  <c r="S87" i="1"/>
  <c r="D87" i="1"/>
  <c r="C87" i="1" s="1"/>
  <c r="S86" i="1"/>
  <c r="D86" i="1"/>
  <c r="C86" i="1" s="1"/>
  <c r="S85" i="1"/>
  <c r="D85" i="1"/>
  <c r="C85" i="1" s="1"/>
  <c r="S84" i="1"/>
  <c r="D84" i="1"/>
  <c r="C84" i="1" s="1"/>
  <c r="S83" i="1"/>
  <c r="D83" i="1"/>
  <c r="C83" i="1" s="1"/>
  <c r="S82" i="1"/>
  <c r="D82" i="1"/>
  <c r="C82" i="1" s="1"/>
  <c r="S81" i="1"/>
  <c r="D81" i="1"/>
  <c r="C81" i="1" s="1"/>
  <c r="S80" i="1"/>
  <c r="D80" i="1"/>
  <c r="C80" i="1" s="1"/>
  <c r="S79" i="1"/>
  <c r="D79" i="1"/>
  <c r="C79" i="1" s="1"/>
  <c r="S78" i="1"/>
  <c r="D78" i="1"/>
  <c r="C78" i="1" s="1"/>
  <c r="S77" i="1"/>
  <c r="D77" i="1"/>
  <c r="C77" i="1" s="1"/>
  <c r="S76" i="1"/>
  <c r="D76" i="1"/>
  <c r="C76" i="1" s="1"/>
  <c r="S75" i="1"/>
  <c r="D75" i="1"/>
  <c r="C75" i="1" s="1"/>
  <c r="S74" i="1"/>
  <c r="D74" i="1"/>
  <c r="C74" i="1" s="1"/>
  <c r="S73" i="1"/>
  <c r="D73" i="1"/>
  <c r="C73" i="1" s="1"/>
  <c r="S72" i="1"/>
  <c r="D72" i="1"/>
  <c r="C72" i="1" s="1"/>
  <c r="S71" i="1"/>
  <c r="D71" i="1"/>
  <c r="C71" i="1" s="1"/>
  <c r="S70" i="1"/>
  <c r="D70" i="1"/>
  <c r="S69" i="1"/>
  <c r="D69" i="1"/>
  <c r="C69" i="1" s="1"/>
  <c r="S68" i="1"/>
  <c r="D68" i="1"/>
  <c r="C68" i="1" s="1"/>
  <c r="D53" i="1"/>
  <c r="C53" i="1" s="1"/>
  <c r="S67" i="1"/>
  <c r="D67" i="1"/>
  <c r="C67" i="1" s="1"/>
  <c r="S66" i="1"/>
  <c r="D66" i="1"/>
  <c r="C66" i="1" s="1"/>
  <c r="S65" i="1"/>
  <c r="D65" i="1"/>
  <c r="C65" i="1" s="1"/>
  <c r="S64" i="1"/>
  <c r="D64" i="1"/>
  <c r="C64" i="1" s="1"/>
  <c r="S63" i="1"/>
  <c r="D63" i="1"/>
  <c r="C63" i="1" s="1"/>
  <c r="S62" i="1"/>
  <c r="D62" i="1"/>
  <c r="C62" i="1" s="1"/>
  <c r="S61" i="1"/>
  <c r="D61" i="1"/>
  <c r="C61" i="1" s="1"/>
  <c r="S60" i="1"/>
  <c r="D60" i="1"/>
  <c r="C60" i="1" s="1"/>
  <c r="S59" i="1"/>
  <c r="D59" i="1"/>
  <c r="C59" i="1" s="1"/>
  <c r="D120" i="1"/>
  <c r="C120" i="1" s="1"/>
  <c r="S58" i="1"/>
  <c r="D58" i="1"/>
  <c r="C58" i="1" s="1"/>
  <c r="S57" i="1"/>
  <c r="D57" i="1"/>
  <c r="C57" i="1" s="1"/>
  <c r="S56" i="1"/>
  <c r="D56" i="1"/>
  <c r="C56" i="1" s="1"/>
  <c r="D50" i="1"/>
  <c r="C50" i="1" s="1"/>
  <c r="D119" i="1"/>
  <c r="C119" i="1" s="1"/>
  <c r="D55" i="1"/>
  <c r="C55" i="1" s="1"/>
  <c r="S2" i="1"/>
  <c r="S1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</rPr>
          <t xml:space="preserve">Alfrédov
Startovní
</t>
        </r>
      </text>
    </comment>
    <comment ref="F1" authorId="0" shapeId="0" xr:uid="{00000000-0006-0000-0000-000002000000}">
      <text>
        <r>
          <rPr>
            <sz val="10"/>
            <color rgb="FF000000"/>
            <rFont val="Arial"/>
            <family val="2"/>
            <charset val="238"/>
          </rPr>
          <t xml:space="preserve">Hořehledy
Drive
</t>
        </r>
      </text>
    </comment>
    <comment ref="G1" authorId="0" shapeId="0" xr:uid="{00000000-0006-0000-0000-000003000000}">
      <text>
        <r>
          <rPr>
            <b/>
            <sz val="10"/>
            <color rgb="FF000000"/>
            <rFont val="Arial"/>
            <family val="2"/>
            <charset val="238"/>
          </rPr>
          <t xml:space="preserve">Dýšina
</t>
        </r>
        <r>
          <rPr>
            <sz val="10"/>
            <color rgb="FF000000"/>
            <rFont val="Arial"/>
            <family val="2"/>
            <charset val="238"/>
          </rPr>
          <t>Jubilejní 10.PGL</t>
        </r>
      </text>
    </comment>
    <comment ref="H1" authorId="0" shapeId="0" xr:uid="{00000000-0006-0000-0000-000004000000}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  <family val="2"/>
            <charset val="238"/>
          </rPr>
          <t xml:space="preserve">
Prezidentský pohár</t>
        </r>
      </text>
    </comment>
    <comment ref="I1" authorId="0" shapeId="0" xr:uid="{00000000-0006-0000-0000-000005000000}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  <family val="2"/>
            <charset val="238"/>
          </rPr>
          <t xml:space="preserve">
Vánoční</t>
        </r>
      </text>
    </comment>
    <comment ref="J1" authorId="0" shapeId="0" xr:uid="{00000000-0006-0000-0000-000006000000}">
      <text>
        <r>
          <rPr>
            <sz val="10"/>
            <color rgb="FF000000"/>
            <rFont val="Arial"/>
            <family val="2"/>
            <charset val="238"/>
          </rPr>
          <t>Hořehledy
Dragon Press Open</t>
        </r>
      </text>
    </comment>
    <comment ref="K1" authorId="0" shapeId="0" xr:uid="{00000000-0006-0000-0000-000007000000}">
      <text>
        <r>
          <rPr>
            <sz val="10"/>
            <color rgb="FF000000"/>
            <rFont val="Arial"/>
            <family val="2"/>
            <charset val="238"/>
          </rPr>
          <t>Zwiesel
Husitský výjezd</t>
        </r>
      </text>
    </comment>
    <comment ref="L1" authorId="0" shapeId="0" xr:uid="{00000000-0006-0000-0000-000008000000}">
      <text>
        <r>
          <rPr>
            <sz val="10"/>
            <color rgb="FF000000"/>
            <rFont val="Arial"/>
            <family val="2"/>
            <charset val="238"/>
          </rPr>
          <t>Hořehledy
Mladé střely vs. Ostřílení Borci</t>
        </r>
      </text>
    </comment>
    <comment ref="M1" authorId="0" shapeId="0" xr:uid="{00000000-0006-0000-0000-000009000000}">
      <text>
        <r>
          <rPr>
            <sz val="10"/>
            <color rgb="FF000000"/>
            <rFont val="Arial"/>
            <family val="2"/>
            <charset val="238"/>
          </rPr>
          <t>Hořehledy
Hořehledský král a královna</t>
        </r>
      </text>
    </comment>
    <comment ref="N1" authorId="0" shapeId="0" xr:uid="{00000000-0006-0000-0000-00000A000000}">
      <text>
        <r>
          <rPr>
            <sz val="10"/>
            <color rgb="FF000000"/>
            <rFont val="Arial"/>
            <family val="2"/>
            <charset val="238"/>
          </rPr>
          <t>Čertovo Břemeno
Příbramský</t>
        </r>
      </text>
    </comment>
    <comment ref="O1" authorId="0" shapeId="0" xr:uid="{00000000-0006-0000-0000-00000B000000}">
      <text>
        <r>
          <rPr>
            <sz val="10"/>
            <color rgb="FF000000"/>
            <rFont val="Arial"/>
            <family val="2"/>
            <charset val="238"/>
          </rPr>
          <t>Hořehledy
Brdský pohár</t>
        </r>
      </text>
    </comment>
    <comment ref="P1" authorId="0" shapeId="0" xr:uid="{00000000-0006-0000-0000-00000C000000}">
      <text>
        <r>
          <rPr>
            <sz val="10"/>
            <color rgb="FF000000"/>
            <rFont val="Arial"/>
            <family val="2"/>
            <charset val="238"/>
          </rPr>
          <t>Neupřesněno
Svatováclavský</t>
        </r>
      </text>
    </comment>
    <comment ref="R1" authorId="0" shapeId="0" xr:uid="{00000000-0006-0000-0000-00000D000000}">
      <text>
        <r>
          <rPr>
            <sz val="10"/>
            <color rgb="FF000000"/>
            <rFont val="Arial"/>
            <family val="2"/>
            <charset val="238"/>
          </rPr>
          <t>Hořehledy
Finále PGL</t>
        </r>
      </text>
    </comment>
    <comment ref="E122" authorId="0" shapeId="0" xr:uid="{00000000-0006-0000-0000-00000E000000}">
      <text>
        <r>
          <rPr>
            <b/>
            <sz val="10"/>
            <color rgb="FF000000"/>
            <rFont val="Arial"/>
            <family val="2"/>
            <charset val="238"/>
          </rPr>
          <t>Alfrédov</t>
        </r>
        <r>
          <rPr>
            <sz val="10"/>
            <color rgb="FF000000"/>
            <rFont val="Arial"/>
            <family val="2"/>
            <charset val="238"/>
          </rPr>
          <t xml:space="preserve">
Startovní
</t>
        </r>
      </text>
    </comment>
    <comment ref="F122" authorId="0" shapeId="0" xr:uid="{00000000-0006-0000-0000-00000F000000}">
      <text>
        <r>
          <rPr>
            <sz val="10"/>
            <color rgb="FF000000"/>
            <rFont val="Arial"/>
            <family val="2"/>
            <charset val="238"/>
          </rPr>
          <t xml:space="preserve">Hořehledy
Drive
</t>
        </r>
      </text>
    </comment>
    <comment ref="G122" authorId="0" shapeId="0" xr:uid="{00000000-0006-0000-0000-000010000000}">
      <text>
        <r>
          <rPr>
            <b/>
            <sz val="10"/>
            <color rgb="FF000000"/>
            <rFont val="Arial"/>
            <family val="2"/>
            <charset val="238"/>
          </rPr>
          <t>Dýšina</t>
        </r>
        <r>
          <rPr>
            <sz val="10"/>
            <color rgb="FF000000"/>
            <rFont val="Arial"/>
            <family val="2"/>
            <charset val="238"/>
          </rPr>
          <t xml:space="preserve">
Jubilejní 10.PGL</t>
        </r>
      </text>
    </comment>
    <comment ref="H122" authorId="0" shapeId="0" xr:uid="{00000000-0006-0000-0000-000011000000}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  <family val="2"/>
            <charset val="238"/>
          </rPr>
          <t xml:space="preserve">
Prezidentský pohár</t>
        </r>
      </text>
    </comment>
    <comment ref="I122" authorId="0" shapeId="0" xr:uid="{00000000-0006-0000-0000-000012000000}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  <family val="2"/>
            <charset val="238"/>
          </rPr>
          <t xml:space="preserve">
Vánoční</t>
        </r>
      </text>
    </comment>
    <comment ref="J122" authorId="0" shapeId="0" xr:uid="{00000000-0006-0000-0000-000013000000}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  <family val="2"/>
            <charset val="238"/>
          </rPr>
          <t xml:space="preserve">
Dragon Press Open</t>
        </r>
      </text>
    </comment>
    <comment ref="K122" authorId="0" shapeId="0" xr:uid="{00000000-0006-0000-0000-000014000000}">
      <text>
        <r>
          <rPr>
            <sz val="10"/>
            <color rgb="FF000000"/>
            <rFont val="Arial"/>
            <family val="2"/>
            <charset val="238"/>
          </rPr>
          <t>Hořehledy
Dragon press open</t>
        </r>
      </text>
    </comment>
    <comment ref="L122" authorId="0" shapeId="0" xr:uid="{00000000-0006-0000-0000-000015000000}">
      <text>
        <r>
          <rPr>
            <sz val="10"/>
            <color rgb="FF000000"/>
            <rFont val="Arial"/>
            <family val="2"/>
            <charset val="238"/>
          </rPr>
          <t>Hořehledy
Mladé střely vs. Ostřílení Borci</t>
        </r>
      </text>
    </comment>
    <comment ref="M122" authorId="0" shapeId="0" xr:uid="{00000000-0006-0000-0000-000016000000}">
      <text>
        <r>
          <rPr>
            <sz val="10"/>
            <color rgb="FF000000"/>
            <rFont val="Arial"/>
            <family val="2"/>
            <charset val="238"/>
          </rPr>
          <t>Hořehledy
Hořehledský král a královna</t>
        </r>
      </text>
    </comment>
    <comment ref="N122" authorId="0" shapeId="0" xr:uid="{00000000-0006-0000-0000-000017000000}">
      <text>
        <r>
          <rPr>
            <sz val="10"/>
            <color rgb="FF000000"/>
            <rFont val="Arial"/>
            <family val="2"/>
            <charset val="238"/>
          </rPr>
          <t>Čertovo Břemeno
Příbramský</t>
        </r>
      </text>
    </comment>
    <comment ref="O122" authorId="0" shapeId="0" xr:uid="{00000000-0006-0000-0000-000018000000}">
      <text>
        <r>
          <rPr>
            <sz val="10"/>
            <color rgb="FF000000"/>
            <rFont val="Arial"/>
            <family val="2"/>
            <charset val="238"/>
          </rPr>
          <t>Hořehledy
Brdský pohár</t>
        </r>
      </text>
    </comment>
    <comment ref="P122" authorId="0" shapeId="0" xr:uid="{00000000-0006-0000-0000-000019000000}">
      <text>
        <r>
          <rPr>
            <sz val="10"/>
            <color rgb="FF000000"/>
            <rFont val="Arial"/>
            <family val="2"/>
            <charset val="238"/>
          </rPr>
          <t>???
Svatováclavský</t>
        </r>
      </text>
    </comment>
    <comment ref="R122" authorId="0" shapeId="0" xr:uid="{00000000-0006-0000-0000-00001A000000}">
      <text>
        <r>
          <rPr>
            <sz val="10"/>
            <color rgb="FF000000"/>
            <rFont val="Arial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<sst xmlns="http://schemas.openxmlformats.org/spreadsheetml/2006/main" count="202" uniqueCount="188">
  <si>
    <t>pořadí</t>
  </si>
  <si>
    <t>Jméno</t>
  </si>
  <si>
    <t>CELKEM</t>
  </si>
  <si>
    <t>celkem (bez odečtu)</t>
  </si>
  <si>
    <t>průměr</t>
  </si>
  <si>
    <t>Mašek Pavel</t>
  </si>
  <si>
    <t>Majer Josef</t>
  </si>
  <si>
    <t>Pilousek Zdeněk</t>
  </si>
  <si>
    <t>Šálek František</t>
  </si>
  <si>
    <t>Kobásko Roman</t>
  </si>
  <si>
    <t>Kvapil Radek</t>
  </si>
  <si>
    <t>Šťastný František</t>
  </si>
  <si>
    <t>Král Martin</t>
  </si>
  <si>
    <t>Svoboda Miloš</t>
  </si>
  <si>
    <t xml:space="preserve">Schneider Tomáš </t>
  </si>
  <si>
    <t>Bytel Karel</t>
  </si>
  <si>
    <t>Beneš Vladimír</t>
  </si>
  <si>
    <t>Čihák Zdeněk</t>
  </si>
  <si>
    <t>Král Zdeněk</t>
  </si>
  <si>
    <t>Petrů Tomáš</t>
  </si>
  <si>
    <t>Hamouz Václav</t>
  </si>
  <si>
    <t>Bayer Karel</t>
  </si>
  <si>
    <t>Novák Jakub*</t>
  </si>
  <si>
    <t>Ješina Slavomír</t>
  </si>
  <si>
    <t>Holec Jiří</t>
  </si>
  <si>
    <t>Obyt Martin</t>
  </si>
  <si>
    <t>Novotný Jaroslav</t>
  </si>
  <si>
    <t>Hajný jan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</si>
  <si>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</si>
  <si>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</si>
  <si>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</si>
  <si>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</si>
  <si>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</si>
  <si>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</si>
  <si>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</si>
  <si>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</si>
  <si>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</si>
  <si>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Havelka Roman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</si>
  <si>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</si>
  <si>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</si>
  <si>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</si>
  <si>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</si>
  <si>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</si>
  <si>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</si>
  <si>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</si>
  <si>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</si>
  <si>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</si>
  <si>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</si>
  <si>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</si>
  <si>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</si>
  <si>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</si>
  <si>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</si>
  <si>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</si>
  <si>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</si>
  <si>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</si>
  <si>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</si>
  <si>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</si>
  <si>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</si>
  <si>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</si>
  <si>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</si>
  <si>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</si>
  <si>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</si>
  <si>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</si>
  <si>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</si>
  <si>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</si>
  <si>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</si>
  <si>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</si>
  <si>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</si>
  <si>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</si>
  <si>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</si>
  <si>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</si>
  <si>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</si>
  <si>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</si>
  <si>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</si>
  <si>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</si>
  <si>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</si>
  <si>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</si>
  <si>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</si>
  <si>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</si>
  <si>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</si>
  <si>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</si>
  <si>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</si>
  <si>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</si>
  <si>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</si>
  <si>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</si>
  <si>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</si>
  <si>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</si>
  <si>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jméno</t>
  </si>
  <si>
    <t>Majerová Hana</t>
  </si>
  <si>
    <t>Králová Věra</t>
  </si>
  <si>
    <t>Benešová Hana</t>
  </si>
  <si>
    <t xml:space="preserve">Škrášková Radka </t>
  </si>
  <si>
    <t>Děrdová Eva</t>
  </si>
  <si>
    <t>Vítková Dana</t>
  </si>
  <si>
    <t>Blažková Tereza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</si>
  <si>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</si>
  <si>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</si>
  <si>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</si>
  <si>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</si>
  <si>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</si>
  <si>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</si>
  <si>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</si>
  <si>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</si>
  <si>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</si>
  <si>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</si>
  <si>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</si>
  <si>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</si>
  <si>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</si>
  <si>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</si>
  <si>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</si>
  <si>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</si>
  <si>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</si>
  <si>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</si>
  <si>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</si>
  <si>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</si>
  <si>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</si>
  <si>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</si>
  <si>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</si>
  <si>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</si>
  <si>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</si>
  <si>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</si>
  <si>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</si>
  <si>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</si>
  <si>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</si>
  <si>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</si>
  <si>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</si>
  <si>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</si>
  <si>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</si>
  <si>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</si>
  <si>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</si>
  <si>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Blažek Luděk</t>
  </si>
  <si>
    <t>Roub Pavel*</t>
  </si>
  <si>
    <t xml:space="preserve">Škrášková Martina </t>
  </si>
  <si>
    <t xml:space="preserve">Pešťáková Gabriela </t>
  </si>
  <si>
    <t>Dvořáková Klára</t>
  </si>
  <si>
    <t>Hörner Viki</t>
  </si>
  <si>
    <t>Štumbauer Pavel</t>
  </si>
  <si>
    <t>Vaněček Jan</t>
  </si>
  <si>
    <t>Matějka Daniel</t>
  </si>
  <si>
    <t>Novák Pavel</t>
  </si>
  <si>
    <t>Procházka Vladimír</t>
  </si>
  <si>
    <t>Smrž Marek</t>
  </si>
  <si>
    <t>Steinbachová Hana</t>
  </si>
  <si>
    <t>9.4.</t>
  </si>
  <si>
    <t>23.4.</t>
  </si>
  <si>
    <t>8.5.</t>
  </si>
  <si>
    <t>8. 5.</t>
  </si>
  <si>
    <t>15.5.</t>
  </si>
  <si>
    <t>17. 6.</t>
  </si>
  <si>
    <t>24. 6.</t>
  </si>
  <si>
    <t>12.8.</t>
  </si>
  <si>
    <t>27.8.</t>
  </si>
  <si>
    <t>30.9.</t>
  </si>
  <si>
    <t>15.10.</t>
  </si>
  <si>
    <t>6.8.</t>
  </si>
  <si>
    <t>Grim Petr</t>
  </si>
  <si>
    <t>Kosnar Tomáš</t>
  </si>
  <si>
    <t>Břečka Petr</t>
  </si>
  <si>
    <t>Spěváček František</t>
  </si>
  <si>
    <t>Šnor Milan</t>
  </si>
  <si>
    <t>Pešťák Kamil</t>
  </si>
  <si>
    <t>Maxa Jiří</t>
  </si>
  <si>
    <t>Tremlová Jitka</t>
  </si>
  <si>
    <t>Vajnerová Lidie</t>
  </si>
  <si>
    <t>Vacek Pavel</t>
  </si>
  <si>
    <t>Vacková Eva</t>
  </si>
  <si>
    <t>Lang Rudolf</t>
  </si>
  <si>
    <t>Tyc Michal</t>
  </si>
  <si>
    <t>Král Michal</t>
  </si>
  <si>
    <t>Zeman Dušan</t>
  </si>
  <si>
    <t>Růžička Vladimír</t>
  </si>
  <si>
    <t>Špirk Václav</t>
  </si>
  <si>
    <t>Seidl Tomáš</t>
  </si>
  <si>
    <t>Váňa Pavel</t>
  </si>
  <si>
    <t>Kopčák Martin</t>
  </si>
  <si>
    <t>Šnor Samuel</t>
  </si>
  <si>
    <t>Mrázek Stanislav</t>
  </si>
  <si>
    <t>28.9</t>
  </si>
  <si>
    <t>30. 9.</t>
  </si>
  <si>
    <t>JAMKOVKA</t>
  </si>
  <si>
    <t>5.7.</t>
  </si>
  <si>
    <t>Gola Daniel</t>
  </si>
  <si>
    <t>Gola Ivan</t>
  </si>
  <si>
    <t>28.9.</t>
  </si>
  <si>
    <t>(bez odečtu)</t>
  </si>
  <si>
    <t>Vágner Václav</t>
  </si>
  <si>
    <t>Sochor Jiří</t>
  </si>
  <si>
    <t>Kozar 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</si>
</sst>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u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D8D8D8"/>
      <name val="Calibri"/>
      <family val="2"/>
      <charset val="238"/>
    </font>
    <font>
      <b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A5A5A5"/>
      <name val="Calibri"/>
      <family val="2"/>
      <charset val="238"/>
    </font>
    <font>
      <sz val="11"/>
      <color rgb="FFA5A5A5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4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0" fontId="5" fillId="8" borderId="0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8" borderId="1" xfId="0" applyFont="1" applyFill="1" applyBorder="1"/>
    <xf numFmtId="0" fontId="10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8" borderId="1" xfId="0" applyFont="1" applyFill="1" applyBorder="1"/>
    <xf numFmtId="0" fontId="5" fillId="1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/>
    <xf numFmtId="0" fontId="1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6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7" fillId="0" borderId="0" xfId="0" applyNumberFormat="1" applyFont="1" applyAlignment="1">
      <alignment horizontal="left"/>
    </xf>
    <xf numFmtId="0" fontId="16" fillId="6" borderId="1" xfId="0" applyFont="1" applyFill="1" applyBorder="1" applyAlignment="1">
      <alignment horizontal="left" readingOrder="1"/>
    </xf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5" fillId="0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2" borderId="1" xfId="0" applyNumberFormat="1" applyFont="1" applyFill="1" applyBorder="1"/>
    <xf numFmtId="0" fontId="6" fillId="9" borderId="0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64" fontId="13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6" borderId="1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/>
    <xf numFmtId="2" fontId="6" fillId="7" borderId="0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1055" name="Rectangle 31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2" name="Rectangle 3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130</xdr:row>
      <xdr:rowOff>123825</xdr:rowOff>
    </xdr:to>
    <xdr:sp macro="" textlink="">
      <xdr:nvSpPr>
        <xdr:cNvPr id="3" name="Rectangle 3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130</xdr:row>
      <xdr:rowOff>123825</xdr:rowOff>
    </xdr:to>
    <xdr:sp macro="" textlink="">
      <xdr:nvSpPr>
        <xdr:cNvPr id="4" name="Rectangle 3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5" name="Rectangle 3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6" name="Rectangle 3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7" name="AutoShape 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8" name="AutoShape 3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9" name="AutoShape 3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" name="AutoShape 3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228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1" name="AutoShape 3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925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2" name="AutoShape 3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925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3" name="AutoShape 3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4" name="AutoShape 3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5" name="AutoShape 31">
          <a:extLst>
            <a:ext uri="{FF2B5EF4-FFF2-40B4-BE49-F238E27FC236}">
              <a16:creationId xmlns:a16="http://schemas.microsoft.com/office/drawing/2014/main" id="{49A36286-9707-4D3A-AFF7-528D96482D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6" name="AutoShape 31">
          <a:extLst>
            <a:ext uri="{FF2B5EF4-FFF2-40B4-BE49-F238E27FC236}">
              <a16:creationId xmlns:a16="http://schemas.microsoft.com/office/drawing/2014/main" id="{71328124-821A-4260-9ADF-BD4F0E3559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7" name="AutoShape 31">
          <a:extLst>
            <a:ext uri="{FF2B5EF4-FFF2-40B4-BE49-F238E27FC236}">
              <a16:creationId xmlns:a16="http://schemas.microsoft.com/office/drawing/2014/main" id="{A087E3E6-413F-4E55-B30D-C428816649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8" name="AutoShape 31">
          <a:extLst>
            <a:ext uri="{FF2B5EF4-FFF2-40B4-BE49-F238E27FC236}">
              <a16:creationId xmlns:a16="http://schemas.microsoft.com/office/drawing/2014/main" id="{5754318D-F89B-400F-A877-36BCE491C5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9" name="AutoShape 31">
          <a:extLst>
            <a:ext uri="{FF2B5EF4-FFF2-40B4-BE49-F238E27FC236}">
              <a16:creationId xmlns:a16="http://schemas.microsoft.com/office/drawing/2014/main" id="{40E36E79-D91A-41B5-B739-E48FA2E477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0" name="AutoShape 31">
          <a:extLst>
            <a:ext uri="{FF2B5EF4-FFF2-40B4-BE49-F238E27FC236}">
              <a16:creationId xmlns:a16="http://schemas.microsoft.com/office/drawing/2014/main" id="{67EAABA1-C33C-4367-AD5C-B320ADFA15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1" name="AutoShape 31">
          <a:extLst>
            <a:ext uri="{FF2B5EF4-FFF2-40B4-BE49-F238E27FC236}">
              <a16:creationId xmlns:a16="http://schemas.microsoft.com/office/drawing/2014/main" id="{F44444B9-2BC1-4F8B-A8A6-1C0C8D6F40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2" name="Automatický obrazec 31">
          <a:extLst>
            <a:ext uri="{FF2B5EF4-FFF2-40B4-BE49-F238E27FC236}">
              <a16:creationId xmlns:a16="http://schemas.microsoft.com/office/drawing/2014/main" id="{C87D9D5E-47B6-4178-87FC-20AC6E3DB5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3" name="Automatický obrazec 31">
          <a:extLst>
            <a:ext uri="{FF2B5EF4-FFF2-40B4-BE49-F238E27FC236}">
              <a16:creationId xmlns:a16="http://schemas.microsoft.com/office/drawing/2014/main" id="{ADEF5443-734F-43F0-A35A-4A6EFB0618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4" name="Automatický obrazec 31">
          <a:extLst>
            <a:ext uri="{FF2B5EF4-FFF2-40B4-BE49-F238E27FC236}">
              <a16:creationId xmlns:a16="http://schemas.microsoft.com/office/drawing/2014/main" id="{2A597A79-6FC4-4980-A3DC-94ECE1A8FA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5" name="Automatický obrazec 31">
          <a:extLst>
            <a:ext uri="{FF2B5EF4-FFF2-40B4-BE49-F238E27FC236}">
              <a16:creationId xmlns:a16="http://schemas.microsoft.com/office/drawing/2014/main" id="{9FC4F3F8-D57D-4313-B0D6-F31E5F728B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6" name="Automatický obrazec 31">
          <a:extLst>
            <a:ext uri="{FF2B5EF4-FFF2-40B4-BE49-F238E27FC236}">
              <a16:creationId xmlns:a16="http://schemas.microsoft.com/office/drawing/2014/main" id="{C53B26A3-7C91-457C-837B-C1283F2135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7" name="Automatický obrazec 31">
          <a:extLst>
            <a:ext uri="{FF2B5EF4-FFF2-40B4-BE49-F238E27FC236}">
              <a16:creationId xmlns:a16="http://schemas.microsoft.com/office/drawing/2014/main" id="{281B53DA-8B2D-4CF4-AF3C-A978D82454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8" name="Automatický obrazec 31">
          <a:extLst>
            <a:ext uri="{FF2B5EF4-FFF2-40B4-BE49-F238E27FC236}">
              <a16:creationId xmlns:a16="http://schemas.microsoft.com/office/drawing/2014/main" id="{A26768E7-E946-44AA-AC9E-B730132D3C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29" name="Automatický obrazec 31">
          <a:extLst>
            <a:ext uri="{FF2B5EF4-FFF2-40B4-BE49-F238E27FC236}">
              <a16:creationId xmlns:a16="http://schemas.microsoft.com/office/drawing/2014/main" id="{FD60150D-C112-4F53-AAC4-1782DC7658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30" name="Automatický obrazec 31">
          <a:extLst>
            <a:ext uri="{FF2B5EF4-FFF2-40B4-BE49-F238E27FC236}">
              <a16:creationId xmlns:a16="http://schemas.microsoft.com/office/drawing/2014/main" id="{AC5DB2EC-99DC-4497-82AD-FB173B03FD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31" name="Automatický obrazec 31">
          <a:extLst>
            <a:ext uri="{FF2B5EF4-FFF2-40B4-BE49-F238E27FC236}">
              <a16:creationId xmlns:a16="http://schemas.microsoft.com/office/drawing/2014/main" id="{20ED1A08-11F2-4662-B93E-FB90AE6C9F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24" name="Automatický obrazec 31">
          <a:extLst>
            <a:ext uri="{FF2B5EF4-FFF2-40B4-BE49-F238E27FC236}">
              <a16:creationId xmlns:a16="http://schemas.microsoft.com/office/drawing/2014/main" id="{47FDA443-39D6-4D63-AC41-8F18EFC54A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25" name="Automatický obrazec 31">
          <a:extLst>
            <a:ext uri="{FF2B5EF4-FFF2-40B4-BE49-F238E27FC236}">
              <a16:creationId xmlns:a16="http://schemas.microsoft.com/office/drawing/2014/main" id="{5D4CF92E-93CF-46B9-9EAA-0D67116DD7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26" name="Automatický obrazec 31">
          <a:extLst>
            <a:ext uri="{FF2B5EF4-FFF2-40B4-BE49-F238E27FC236}">
              <a16:creationId xmlns:a16="http://schemas.microsoft.com/office/drawing/2014/main" id="{4CE5E752-F31F-4F03-97D2-DB1DB6C76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4"/>
  <sheetViews>
    <sheetView tabSelected="1" zoomScale="90" zoomScaleNormal="9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F133" sqref="F133"/>
    </sheetView>
  </sheetViews>
  <sheetFormatPr defaultColWidth="17.28515625" defaultRowHeight="15" customHeight="1" x14ac:dyDescent="0.2"/>
  <cols>
    <col min="1" max="1" width="7.5703125" style="9" customWidth="1"/>
    <col min="2" max="2" width="23" style="9" customWidth="1"/>
    <col min="3" max="3" width="15.42578125" style="9" customWidth="1"/>
    <col min="4" max="4" width="11.85546875" style="9" customWidth="1"/>
    <col min="5" max="17" width="9.5703125" style="9" customWidth="1"/>
    <col min="18" max="18" width="12.28515625" style="9" customWidth="1"/>
    <col min="19" max="19" width="8.5703125" style="9" customWidth="1"/>
    <col min="20" max="20" width="6" style="9" customWidth="1"/>
    <col min="21" max="16384" width="17.28515625" style="9"/>
  </cols>
  <sheetData>
    <row r="1" spans="1:20" ht="13.5" customHeight="1" x14ac:dyDescent="0.25">
      <c r="A1" s="2" t="s">
        <v>0</v>
      </c>
      <c r="B1" s="3" t="s">
        <v>1</v>
      </c>
      <c r="C1" s="3" t="s">
        <v>2</v>
      </c>
      <c r="D1" s="4" t="s">
        <v>3</v>
      </c>
      <c r="E1" s="3" t="s">
        <v>143</v>
      </c>
      <c r="F1" s="3" t="s">
        <v>144</v>
      </c>
      <c r="G1" s="3" t="s">
        <v>145</v>
      </c>
      <c r="H1" s="5" t="s">
        <v>147</v>
      </c>
      <c r="I1" s="5" t="s">
        <v>148</v>
      </c>
      <c r="J1" s="6" t="s">
        <v>149</v>
      </c>
      <c r="K1" s="3" t="s">
        <v>180</v>
      </c>
      <c r="L1" s="3" t="s">
        <v>154</v>
      </c>
      <c r="M1" s="3" t="s">
        <v>150</v>
      </c>
      <c r="N1" s="3" t="s">
        <v>151</v>
      </c>
      <c r="O1" s="3" t="s">
        <v>177</v>
      </c>
      <c r="P1" s="5" t="s">
        <v>178</v>
      </c>
      <c r="Q1" s="5" t="s">
        <v>153</v>
      </c>
      <c r="R1" s="5" t="s">
        <v>179</v>
      </c>
      <c r="S1" s="7" t="s">
        <v>4</v>
      </c>
      <c r="T1" s="8"/>
    </row>
    <row r="2" spans="1:20" ht="13.5" customHeight="1" x14ac:dyDescent="0.25">
      <c r="A2" s="10">
        <v>1</v>
      </c>
      <c r="B2" s="11" t="s">
        <v>9</v>
      </c>
      <c r="C2" s="12">
        <f>SUM($E2:$R2)</f>
        <v>379</v>
      </c>
      <c r="D2" s="13">
        <f>SUM(C2)</f>
        <v>379</v>
      </c>
      <c r="E2" s="14">
        <v>48</v>
      </c>
      <c r="F2" s="14"/>
      <c r="G2" s="14">
        <v>30</v>
      </c>
      <c r="H2" s="14">
        <v>36</v>
      </c>
      <c r="I2" s="14"/>
      <c r="J2" s="15">
        <v>62</v>
      </c>
      <c r="K2" s="14"/>
      <c r="L2" s="14"/>
      <c r="M2" s="14">
        <v>38</v>
      </c>
      <c r="N2" s="14"/>
      <c r="O2" s="14">
        <v>42</v>
      </c>
      <c r="P2" s="14">
        <v>28</v>
      </c>
      <c r="Q2" s="14">
        <v>35</v>
      </c>
      <c r="R2" s="14">
        <v>60</v>
      </c>
      <c r="S2" s="7">
        <f>AVERAGE(E2:R2)</f>
        <v>42.111111111111114</v>
      </c>
      <c r="T2" s="16"/>
    </row>
    <row r="3" spans="1:20" ht="13.5" customHeight="1" x14ac:dyDescent="0.25">
      <c r="A3" s="17">
        <f>A2+1</f>
        <v>2</v>
      </c>
      <c r="B3" s="18" t="s">
        <v>5</v>
      </c>
      <c r="C3" s="12">
        <f>SUM($E3:$R3)</f>
        <v>368</v>
      </c>
      <c r="D3" s="13">
        <f>SUM(C3)</f>
        <v>368</v>
      </c>
      <c r="E3" s="15">
        <v>52</v>
      </c>
      <c r="F3" s="14"/>
      <c r="G3" s="14">
        <v>38</v>
      </c>
      <c r="H3" s="14">
        <v>18</v>
      </c>
      <c r="I3" s="14"/>
      <c r="J3" s="14">
        <v>56</v>
      </c>
      <c r="K3" s="14"/>
      <c r="L3" s="14"/>
      <c r="M3" s="15">
        <v>44</v>
      </c>
      <c r="N3" s="14"/>
      <c r="O3" s="14">
        <v>40</v>
      </c>
      <c r="P3" s="14">
        <v>32</v>
      </c>
      <c r="Q3" s="14">
        <v>38</v>
      </c>
      <c r="R3" s="14">
        <v>50</v>
      </c>
      <c r="S3" s="7">
        <f>AVERAGE(E3:R3)</f>
        <v>40.888888888888886</v>
      </c>
      <c r="T3" s="16"/>
    </row>
    <row r="4" spans="1:20" ht="13.5" customHeight="1" x14ac:dyDescent="0.25">
      <c r="A4" s="17">
        <f t="shared" ref="A4:A57" si="0">A3+1</f>
        <v>3</v>
      </c>
      <c r="B4" s="18" t="s">
        <v>6</v>
      </c>
      <c r="C4" s="12">
        <f>SUM($E4:$R4)</f>
        <v>320</v>
      </c>
      <c r="D4" s="13">
        <f>SUM(C4)</f>
        <v>320</v>
      </c>
      <c r="E4" s="14">
        <v>38</v>
      </c>
      <c r="F4" s="14"/>
      <c r="G4" s="14">
        <v>36</v>
      </c>
      <c r="H4" s="14">
        <v>28</v>
      </c>
      <c r="I4" s="14"/>
      <c r="J4" s="14">
        <v>60</v>
      </c>
      <c r="K4" s="14"/>
      <c r="L4" s="14"/>
      <c r="M4" s="14">
        <v>28</v>
      </c>
      <c r="N4" s="14"/>
      <c r="O4" s="14">
        <v>36</v>
      </c>
      <c r="P4" s="14">
        <v>30</v>
      </c>
      <c r="Q4" s="15">
        <v>44</v>
      </c>
      <c r="R4" s="14">
        <v>20</v>
      </c>
      <c r="S4" s="7">
        <f>AVERAGE(E4:R4)</f>
        <v>35.555555555555557</v>
      </c>
      <c r="T4" s="16"/>
    </row>
    <row r="5" spans="1:20" ht="13.5" customHeight="1" x14ac:dyDescent="0.25">
      <c r="A5" s="17">
        <f t="shared" si="0"/>
        <v>4</v>
      </c>
      <c r="B5" s="18" t="s">
        <v>156</v>
      </c>
      <c r="C5" s="12">
        <f>SUM($E5:$R5)</f>
        <v>246</v>
      </c>
      <c r="D5" s="13">
        <f>SUM(C5)</f>
        <v>246</v>
      </c>
      <c r="E5" s="20"/>
      <c r="F5" s="20"/>
      <c r="G5" s="14">
        <v>34</v>
      </c>
      <c r="H5" s="14">
        <v>42</v>
      </c>
      <c r="I5" s="14"/>
      <c r="J5" s="14">
        <v>38</v>
      </c>
      <c r="K5" s="14">
        <v>22</v>
      </c>
      <c r="L5" s="15">
        <v>16</v>
      </c>
      <c r="M5" s="14"/>
      <c r="N5" s="14"/>
      <c r="O5" s="15">
        <v>44</v>
      </c>
      <c r="P5" s="14">
        <v>18</v>
      </c>
      <c r="Q5" s="14">
        <v>32</v>
      </c>
      <c r="R5" s="14"/>
      <c r="S5" s="7">
        <f>AVERAGE(E5:R5)</f>
        <v>30.75</v>
      </c>
      <c r="T5" s="16"/>
    </row>
    <row r="6" spans="1:20" ht="13.5" customHeight="1" x14ac:dyDescent="0.25">
      <c r="A6" s="17">
        <f t="shared" si="0"/>
        <v>5</v>
      </c>
      <c r="B6" s="11" t="s">
        <v>13</v>
      </c>
      <c r="C6" s="12">
        <f>SUM($E6:$R6)</f>
        <v>243</v>
      </c>
      <c r="D6" s="13">
        <f>SUM(C6)</f>
        <v>243</v>
      </c>
      <c r="E6" s="14">
        <v>34</v>
      </c>
      <c r="F6" s="14"/>
      <c r="G6" s="14">
        <v>28</v>
      </c>
      <c r="H6" s="14">
        <v>26</v>
      </c>
      <c r="I6" s="14">
        <v>20</v>
      </c>
      <c r="J6" s="14">
        <v>48</v>
      </c>
      <c r="K6" s="14">
        <v>26</v>
      </c>
      <c r="L6" s="14"/>
      <c r="M6" s="14"/>
      <c r="N6" s="14"/>
      <c r="O6" s="14"/>
      <c r="P6" s="14">
        <v>20</v>
      </c>
      <c r="Q6" s="14">
        <v>41</v>
      </c>
      <c r="R6" s="14"/>
      <c r="S6" s="7">
        <f>AVERAGE(E6:R6)</f>
        <v>30.375</v>
      </c>
      <c r="T6" s="16"/>
    </row>
    <row r="7" spans="1:20" ht="13.5" customHeight="1" x14ac:dyDescent="0.25">
      <c r="A7" s="17">
        <f t="shared" si="0"/>
        <v>6</v>
      </c>
      <c r="B7" s="18" t="s">
        <v>7</v>
      </c>
      <c r="C7" s="12">
        <f>SUM($E7:$R7)</f>
        <v>233</v>
      </c>
      <c r="D7" s="13">
        <f>SUM(C7)</f>
        <v>233</v>
      </c>
      <c r="E7" s="14">
        <v>50</v>
      </c>
      <c r="F7" s="14"/>
      <c r="G7" s="14">
        <v>32</v>
      </c>
      <c r="H7" s="14">
        <v>12</v>
      </c>
      <c r="I7" s="14"/>
      <c r="J7" s="14">
        <v>34</v>
      </c>
      <c r="K7" s="14"/>
      <c r="L7" s="14"/>
      <c r="M7" s="14">
        <v>40</v>
      </c>
      <c r="N7" s="14"/>
      <c r="O7" s="14">
        <v>34</v>
      </c>
      <c r="P7" s="14">
        <v>26</v>
      </c>
      <c r="Q7" s="19"/>
      <c r="R7" s="14">
        <v>5</v>
      </c>
      <c r="S7" s="7">
        <f>AVERAGE(E7:R7)</f>
        <v>29.125</v>
      </c>
      <c r="T7" s="16"/>
    </row>
    <row r="8" spans="1:20" ht="13.5" customHeight="1" x14ac:dyDescent="0.25">
      <c r="A8" s="17">
        <f t="shared" si="0"/>
        <v>7</v>
      </c>
      <c r="B8" s="18" t="s">
        <v>140</v>
      </c>
      <c r="C8" s="12">
        <f>SUM($E8:$R8)</f>
        <v>233</v>
      </c>
      <c r="D8" s="13">
        <f>SUM(C8)</f>
        <v>233</v>
      </c>
      <c r="E8" s="14">
        <v>16</v>
      </c>
      <c r="F8" s="14">
        <v>18</v>
      </c>
      <c r="G8" s="14"/>
      <c r="H8" s="14">
        <v>32</v>
      </c>
      <c r="I8" s="14"/>
      <c r="J8" s="14">
        <v>50</v>
      </c>
      <c r="K8" s="14"/>
      <c r="L8" s="14">
        <v>14</v>
      </c>
      <c r="M8" s="14"/>
      <c r="N8" s="15">
        <v>26</v>
      </c>
      <c r="O8" s="14"/>
      <c r="P8" s="14">
        <v>8</v>
      </c>
      <c r="Q8" s="14">
        <v>29</v>
      </c>
      <c r="R8" s="14">
        <v>40</v>
      </c>
      <c r="S8" s="7">
        <f>AVERAGE(E8:R8)</f>
        <v>25.888888888888889</v>
      </c>
      <c r="T8" s="16"/>
    </row>
    <row r="9" spans="1:20" ht="13.5" customHeight="1" x14ac:dyDescent="0.25">
      <c r="A9" s="17">
        <f t="shared" si="0"/>
        <v>8</v>
      </c>
      <c r="B9" s="11" t="s">
        <v>21</v>
      </c>
      <c r="C9" s="12">
        <f>SUM($E9:$R9)</f>
        <v>227</v>
      </c>
      <c r="D9" s="13">
        <f>SUM(C9)</f>
        <v>227</v>
      </c>
      <c r="E9" s="14">
        <v>46</v>
      </c>
      <c r="F9" s="14"/>
      <c r="G9" s="14">
        <v>22</v>
      </c>
      <c r="H9" s="14">
        <v>16</v>
      </c>
      <c r="I9" s="14">
        <v>22</v>
      </c>
      <c r="J9" s="14">
        <v>26</v>
      </c>
      <c r="K9" s="15">
        <v>34</v>
      </c>
      <c r="L9" s="14"/>
      <c r="M9" s="14">
        <v>32</v>
      </c>
      <c r="N9" s="14"/>
      <c r="O9" s="14"/>
      <c r="P9" s="14">
        <v>24</v>
      </c>
      <c r="Q9" s="14"/>
      <c r="R9" s="14">
        <v>5</v>
      </c>
      <c r="S9" s="7">
        <f>AVERAGE(E9:R9)</f>
        <v>25.222222222222221</v>
      </c>
      <c r="T9" s="16"/>
    </row>
    <row r="10" spans="1:20" ht="13.5" customHeight="1" x14ac:dyDescent="0.25">
      <c r="A10" s="17">
        <f t="shared" si="0"/>
        <v>9</v>
      </c>
      <c r="B10" s="18" t="s">
        <v>23</v>
      </c>
      <c r="C10" s="12">
        <f>SUM($E10:$R10)</f>
        <v>208</v>
      </c>
      <c r="D10" s="13">
        <f>SUM(C10)</f>
        <v>208</v>
      </c>
      <c r="E10" s="14">
        <v>22</v>
      </c>
      <c r="F10" s="15">
        <v>26</v>
      </c>
      <c r="G10" s="15">
        <v>40</v>
      </c>
      <c r="H10" s="14"/>
      <c r="I10" s="14">
        <v>16</v>
      </c>
      <c r="J10" s="14">
        <v>42</v>
      </c>
      <c r="K10" s="14"/>
      <c r="L10" s="14"/>
      <c r="M10" s="14">
        <v>12</v>
      </c>
      <c r="N10" s="14"/>
      <c r="O10" s="14">
        <v>22</v>
      </c>
      <c r="P10" s="14"/>
      <c r="Q10" s="14">
        <v>23</v>
      </c>
      <c r="R10" s="14">
        <v>5</v>
      </c>
      <c r="S10" s="7">
        <f>AVERAGE(E10:R10)</f>
        <v>23.111111111111111</v>
      </c>
      <c r="T10" s="16"/>
    </row>
    <row r="11" spans="1:20" ht="13.5" customHeight="1" x14ac:dyDescent="0.25">
      <c r="A11" s="17">
        <f t="shared" si="0"/>
        <v>10</v>
      </c>
      <c r="B11" s="18" t="s">
        <v>155</v>
      </c>
      <c r="C11" s="12">
        <f>SUM($E11:$R11)</f>
        <v>195</v>
      </c>
      <c r="D11" s="13">
        <f>SUM(C11)</f>
        <v>195</v>
      </c>
      <c r="E11" s="14"/>
      <c r="F11" s="14">
        <v>22</v>
      </c>
      <c r="G11" s="14"/>
      <c r="H11" s="14">
        <v>38</v>
      </c>
      <c r="I11" s="14"/>
      <c r="J11" s="14">
        <v>22</v>
      </c>
      <c r="K11" s="14">
        <v>24</v>
      </c>
      <c r="L11" s="14">
        <v>12</v>
      </c>
      <c r="M11" s="14">
        <v>26</v>
      </c>
      <c r="N11" s="14">
        <v>24</v>
      </c>
      <c r="O11" s="14"/>
      <c r="P11" s="14">
        <v>22</v>
      </c>
      <c r="Q11" s="14"/>
      <c r="R11" s="14">
        <v>5</v>
      </c>
      <c r="S11" s="7">
        <f>AVERAGE(E11:R11)</f>
        <v>21.666666666666668</v>
      </c>
      <c r="T11" s="16"/>
    </row>
    <row r="12" spans="1:20" ht="13.5" customHeight="1" x14ac:dyDescent="0.25">
      <c r="A12" s="17">
        <f t="shared" si="0"/>
        <v>11</v>
      </c>
      <c r="B12" s="18" t="s">
        <v>130</v>
      </c>
      <c r="C12" s="12">
        <f>SUM($E12:$R12)</f>
        <v>195</v>
      </c>
      <c r="D12" s="13">
        <f>SUM(C12)</f>
        <v>195</v>
      </c>
      <c r="E12" s="14">
        <v>26</v>
      </c>
      <c r="F12" s="14"/>
      <c r="G12" s="14"/>
      <c r="H12" s="14">
        <v>14</v>
      </c>
      <c r="I12" s="14">
        <v>8</v>
      </c>
      <c r="J12" s="14">
        <v>44</v>
      </c>
      <c r="K12" s="14">
        <v>14</v>
      </c>
      <c r="L12" s="14"/>
      <c r="M12" s="14">
        <v>22</v>
      </c>
      <c r="N12" s="14"/>
      <c r="O12" s="14">
        <v>28</v>
      </c>
      <c r="P12" s="15">
        <v>34</v>
      </c>
      <c r="Q12" s="14"/>
      <c r="R12" s="14">
        <v>5</v>
      </c>
      <c r="S12" s="7">
        <f>AVERAGE(E12:R12)</f>
        <v>21.666666666666668</v>
      </c>
      <c r="T12" s="16"/>
    </row>
    <row r="13" spans="1:20" ht="13.5" customHeight="1" x14ac:dyDescent="0.25">
      <c r="A13" s="17">
        <f t="shared" si="0"/>
        <v>12</v>
      </c>
      <c r="B13" s="18" t="s">
        <v>8</v>
      </c>
      <c r="C13" s="12">
        <f>SUM($E13:$R13)</f>
        <v>188</v>
      </c>
      <c r="D13" s="13">
        <f>SUM(C13)</f>
        <v>188</v>
      </c>
      <c r="E13" s="14">
        <v>20</v>
      </c>
      <c r="F13" s="14"/>
      <c r="G13" s="14">
        <v>16</v>
      </c>
      <c r="H13" s="14"/>
      <c r="I13" s="14"/>
      <c r="J13" s="14">
        <v>46</v>
      </c>
      <c r="K13" s="14">
        <v>32</v>
      </c>
      <c r="L13" s="14"/>
      <c r="M13" s="14">
        <v>36</v>
      </c>
      <c r="N13" s="14"/>
      <c r="O13" s="14">
        <v>38</v>
      </c>
      <c r="P13" s="14"/>
      <c r="Q13" s="14"/>
      <c r="R13" s="14"/>
      <c r="S13" s="7">
        <f>AVERAGE(E13:R13)</f>
        <v>31.333333333333332</v>
      </c>
      <c r="T13" s="16"/>
    </row>
    <row r="14" spans="1:20" ht="13.5" customHeight="1" x14ac:dyDescent="0.25">
      <c r="A14" s="17">
        <f t="shared" si="0"/>
        <v>13</v>
      </c>
      <c r="B14" s="18" t="s">
        <v>17</v>
      </c>
      <c r="C14" s="12">
        <f>SUM($E14:$R14)</f>
        <v>178</v>
      </c>
      <c r="D14" s="13">
        <f>SUM(C14)</f>
        <v>178</v>
      </c>
      <c r="E14" s="14">
        <v>40</v>
      </c>
      <c r="F14" s="14"/>
      <c r="G14" s="14">
        <v>18</v>
      </c>
      <c r="H14" s="14"/>
      <c r="I14" s="21">
        <v>24</v>
      </c>
      <c r="J14" s="14">
        <v>20</v>
      </c>
      <c r="K14" s="14"/>
      <c r="L14" s="14"/>
      <c r="M14" s="14">
        <v>20</v>
      </c>
      <c r="N14" s="14"/>
      <c r="O14" s="14">
        <v>30</v>
      </c>
      <c r="P14" s="14">
        <v>4</v>
      </c>
      <c r="Q14" s="14">
        <v>17</v>
      </c>
      <c r="R14" s="14">
        <v>5</v>
      </c>
      <c r="S14" s="7">
        <f>AVERAGE(E14:R14)</f>
        <v>19.777777777777779</v>
      </c>
      <c r="T14" s="16"/>
    </row>
    <row r="15" spans="1:20" ht="13.5" customHeight="1" x14ac:dyDescent="0.25">
      <c r="A15" s="17">
        <f t="shared" si="0"/>
        <v>14</v>
      </c>
      <c r="B15" s="18" t="s">
        <v>160</v>
      </c>
      <c r="C15" s="12">
        <f>SUM($E15:$R15)</f>
        <v>161</v>
      </c>
      <c r="D15" s="13">
        <f>SUM(C15)</f>
        <v>161</v>
      </c>
      <c r="E15" s="20"/>
      <c r="F15" s="20"/>
      <c r="G15" s="14">
        <v>14</v>
      </c>
      <c r="H15" s="14">
        <v>34</v>
      </c>
      <c r="I15" s="14"/>
      <c r="J15" s="14">
        <v>12</v>
      </c>
      <c r="K15" s="14">
        <v>16</v>
      </c>
      <c r="L15" s="14"/>
      <c r="M15" s="14">
        <v>30</v>
      </c>
      <c r="N15" s="14">
        <v>4</v>
      </c>
      <c r="O15" s="14">
        <v>20</v>
      </c>
      <c r="P15" s="14"/>
      <c r="Q15" s="14">
        <v>26</v>
      </c>
      <c r="R15" s="14">
        <v>5</v>
      </c>
      <c r="S15" s="7">
        <f>AVERAGE(E15:R15)</f>
        <v>17.888888888888889</v>
      </c>
      <c r="T15" s="16"/>
    </row>
    <row r="16" spans="1:20" ht="13.5" customHeight="1" x14ac:dyDescent="0.25">
      <c r="A16" s="17">
        <f t="shared" si="0"/>
        <v>15</v>
      </c>
      <c r="B16" s="22" t="s">
        <v>12</v>
      </c>
      <c r="C16" s="12">
        <f>SUM($E16:$R16)</f>
        <v>152</v>
      </c>
      <c r="D16" s="13">
        <f>SUM(C16)</f>
        <v>152</v>
      </c>
      <c r="E16" s="14">
        <v>24</v>
      </c>
      <c r="F16" s="14"/>
      <c r="G16" s="14">
        <v>12</v>
      </c>
      <c r="H16" s="14">
        <v>40</v>
      </c>
      <c r="I16" s="14"/>
      <c r="J16" s="14">
        <v>10</v>
      </c>
      <c r="K16" s="14">
        <v>20</v>
      </c>
      <c r="L16" s="14"/>
      <c r="M16" s="14">
        <v>16</v>
      </c>
      <c r="N16" s="14">
        <v>20</v>
      </c>
      <c r="O16" s="14"/>
      <c r="P16" s="14"/>
      <c r="Q16" s="14">
        <v>10</v>
      </c>
      <c r="R16" s="14"/>
      <c r="S16" s="7">
        <f>AVERAGE(E16:R16)</f>
        <v>19</v>
      </c>
      <c r="T16" s="16"/>
    </row>
    <row r="17" spans="1:20" ht="13.5" customHeight="1" x14ac:dyDescent="0.25">
      <c r="A17" s="17">
        <f t="shared" si="0"/>
        <v>16</v>
      </c>
      <c r="B17" s="18" t="s">
        <v>135</v>
      </c>
      <c r="C17" s="12">
        <f>SUM($E17:$R17)</f>
        <v>130</v>
      </c>
      <c r="D17" s="13">
        <f>SUM(C17)</f>
        <v>130</v>
      </c>
      <c r="E17" s="14">
        <v>44</v>
      </c>
      <c r="F17" s="14"/>
      <c r="G17" s="14"/>
      <c r="H17" s="14">
        <v>24</v>
      </c>
      <c r="I17" s="14"/>
      <c r="J17" s="14"/>
      <c r="K17" s="14"/>
      <c r="L17" s="14"/>
      <c r="M17" s="14"/>
      <c r="N17" s="14"/>
      <c r="O17" s="14">
        <v>32</v>
      </c>
      <c r="P17" s="14"/>
      <c r="Q17" s="14"/>
      <c r="R17" s="14">
        <v>30</v>
      </c>
      <c r="S17" s="7">
        <f>AVERAGE(E17:R17)</f>
        <v>32.5</v>
      </c>
      <c r="T17" s="16"/>
    </row>
    <row r="18" spans="1:20" ht="13.5" customHeight="1" x14ac:dyDescent="0.25">
      <c r="A18" s="17">
        <f t="shared" si="0"/>
        <v>17</v>
      </c>
      <c r="B18" s="18" t="s">
        <v>136</v>
      </c>
      <c r="C18" s="12">
        <f>SUM($E18:$R18)</f>
        <v>128</v>
      </c>
      <c r="D18" s="13">
        <f>SUM(C18)</f>
        <v>128</v>
      </c>
      <c r="E18" s="14">
        <v>42</v>
      </c>
      <c r="F18" s="14">
        <v>4</v>
      </c>
      <c r="G18" s="14"/>
      <c r="H18" s="15">
        <v>44</v>
      </c>
      <c r="I18" s="14"/>
      <c r="J18" s="14">
        <v>16</v>
      </c>
      <c r="K18" s="14"/>
      <c r="L18" s="14"/>
      <c r="M18" s="14"/>
      <c r="N18" s="14"/>
      <c r="O18" s="14"/>
      <c r="P18" s="14"/>
      <c r="Q18" s="14">
        <v>12</v>
      </c>
      <c r="R18" s="14">
        <v>10</v>
      </c>
      <c r="S18" s="7">
        <f>AVERAGE(E18:R18)</f>
        <v>21.333333333333332</v>
      </c>
      <c r="T18" s="16"/>
    </row>
    <row r="19" spans="1:20" ht="13.5" customHeight="1" x14ac:dyDescent="0.25">
      <c r="A19" s="17">
        <f t="shared" si="0"/>
        <v>18</v>
      </c>
      <c r="B19" s="11" t="s">
        <v>159</v>
      </c>
      <c r="C19" s="12">
        <f>SUM($E19:$R19)</f>
        <v>118</v>
      </c>
      <c r="D19" s="13">
        <f>SUM(C19)</f>
        <v>118</v>
      </c>
      <c r="E19" s="20"/>
      <c r="F19" s="20"/>
      <c r="G19" s="14">
        <v>26</v>
      </c>
      <c r="H19" s="14"/>
      <c r="I19" s="14"/>
      <c r="J19" s="14">
        <v>58</v>
      </c>
      <c r="K19" s="14"/>
      <c r="L19" s="14"/>
      <c r="M19" s="14">
        <v>34</v>
      </c>
      <c r="N19" s="14"/>
      <c r="O19" s="14"/>
      <c r="P19" s="14"/>
      <c r="Q19" s="14"/>
      <c r="R19" s="14"/>
      <c r="S19" s="7">
        <f>AVERAGE(E19:R19)</f>
        <v>39.333333333333336</v>
      </c>
      <c r="T19" s="16"/>
    </row>
    <row r="20" spans="1:20" ht="13.5" customHeight="1" x14ac:dyDescent="0.25">
      <c r="A20" s="17">
        <f t="shared" si="0"/>
        <v>19</v>
      </c>
      <c r="B20" s="18" t="s">
        <v>157</v>
      </c>
      <c r="C20" s="12">
        <f>SUM($E20:$R20)</f>
        <v>104</v>
      </c>
      <c r="D20" s="13">
        <f>SUM(C20)</f>
        <v>104</v>
      </c>
      <c r="E20" s="20"/>
      <c r="F20" s="20">
        <v>10</v>
      </c>
      <c r="G20" s="14"/>
      <c r="H20" s="14"/>
      <c r="I20" s="14"/>
      <c r="J20" s="14">
        <v>52</v>
      </c>
      <c r="K20" s="14"/>
      <c r="L20" s="14"/>
      <c r="M20" s="14"/>
      <c r="N20" s="14">
        <v>12</v>
      </c>
      <c r="O20" s="14"/>
      <c r="P20" s="14"/>
      <c r="Q20" s="20">
        <v>20</v>
      </c>
      <c r="R20" s="20">
        <v>10</v>
      </c>
      <c r="S20" s="7">
        <f>AVERAGE(E20:R20)</f>
        <v>20.8</v>
      </c>
      <c r="T20" s="16"/>
    </row>
    <row r="21" spans="1:20" ht="13.5" customHeight="1" x14ac:dyDescent="0.25">
      <c r="A21" s="17">
        <f t="shared" si="0"/>
        <v>20</v>
      </c>
      <c r="B21" s="18" t="s">
        <v>166</v>
      </c>
      <c r="C21" s="12">
        <f>SUM($E21:$R21)</f>
        <v>92</v>
      </c>
      <c r="D21" s="13">
        <f>SUM(C21)</f>
        <v>92</v>
      </c>
      <c r="E21" s="20"/>
      <c r="F21" s="20"/>
      <c r="G21" s="20"/>
      <c r="H21" s="20">
        <v>22</v>
      </c>
      <c r="I21" s="14"/>
      <c r="J21" s="14">
        <v>30</v>
      </c>
      <c r="K21" s="14"/>
      <c r="L21" s="14"/>
      <c r="M21" s="14"/>
      <c r="N21" s="14">
        <v>22</v>
      </c>
      <c r="O21" s="14">
        <v>18</v>
      </c>
      <c r="P21" s="14"/>
      <c r="Q21" s="14"/>
      <c r="R21" s="14"/>
      <c r="S21" s="7">
        <f>AVERAGE(E21:R21)</f>
        <v>23</v>
      </c>
      <c r="T21" s="16"/>
    </row>
    <row r="22" spans="1:20" ht="13.5" customHeight="1" x14ac:dyDescent="0.25">
      <c r="A22" s="17">
        <f t="shared" si="0"/>
        <v>21</v>
      </c>
      <c r="B22" s="22" t="s">
        <v>18</v>
      </c>
      <c r="C22" s="12">
        <f>SUM($E22:$R22)</f>
        <v>84</v>
      </c>
      <c r="D22" s="13">
        <f>SUM(C22)</f>
        <v>84</v>
      </c>
      <c r="E22" s="14">
        <v>4</v>
      </c>
      <c r="F22" s="14">
        <v>8</v>
      </c>
      <c r="G22" s="14"/>
      <c r="H22" s="14"/>
      <c r="I22" s="14"/>
      <c r="J22" s="14">
        <v>32</v>
      </c>
      <c r="K22" s="14">
        <v>6</v>
      </c>
      <c r="L22" s="14">
        <v>8</v>
      </c>
      <c r="M22" s="14">
        <v>4</v>
      </c>
      <c r="N22" s="14">
        <v>14</v>
      </c>
      <c r="O22" s="14">
        <v>8</v>
      </c>
      <c r="P22" s="14"/>
      <c r="Q22" s="20"/>
      <c r="R22" s="20"/>
      <c r="S22" s="7">
        <f>AVERAGE(E22:R22)</f>
        <v>10.5</v>
      </c>
      <c r="T22" s="16"/>
    </row>
    <row r="23" spans="1:20" ht="13.5" customHeight="1" x14ac:dyDescent="0.25">
      <c r="A23" s="17">
        <f t="shared" si="0"/>
        <v>22</v>
      </c>
      <c r="B23" s="18" t="s">
        <v>138</v>
      </c>
      <c r="C23" s="12">
        <f>SUM($E23:$R23)</f>
        <v>80</v>
      </c>
      <c r="D23" s="13">
        <f>SUM(C23)</f>
        <v>80</v>
      </c>
      <c r="E23" s="14">
        <v>28</v>
      </c>
      <c r="F23" s="14"/>
      <c r="G23" s="14"/>
      <c r="H23" s="14">
        <v>30</v>
      </c>
      <c r="I23" s="14"/>
      <c r="J23" s="14"/>
      <c r="K23" s="14">
        <v>12</v>
      </c>
      <c r="L23" s="14"/>
      <c r="M23" s="14"/>
      <c r="N23" s="14"/>
      <c r="O23" s="14"/>
      <c r="P23" s="14"/>
      <c r="Q23" s="14"/>
      <c r="R23" s="14">
        <v>10</v>
      </c>
      <c r="S23" s="7">
        <f>AVERAGE(E23:R23)</f>
        <v>20</v>
      </c>
      <c r="T23" s="16"/>
    </row>
    <row r="24" spans="1:20" ht="13.5" customHeight="1" x14ac:dyDescent="0.25">
      <c r="A24" s="17">
        <f t="shared" si="0"/>
        <v>23</v>
      </c>
      <c r="B24" s="18" t="s">
        <v>10</v>
      </c>
      <c r="C24" s="12">
        <f>SUM($E24:$R24)</f>
        <v>78</v>
      </c>
      <c r="D24" s="13">
        <f>SUM(C24)</f>
        <v>78</v>
      </c>
      <c r="E24" s="14">
        <v>30</v>
      </c>
      <c r="F24" s="14">
        <v>20</v>
      </c>
      <c r="G24" s="14">
        <v>10</v>
      </c>
      <c r="H24" s="14"/>
      <c r="I24" s="14"/>
      <c r="J24" s="14"/>
      <c r="K24" s="14"/>
      <c r="L24" s="14"/>
      <c r="M24" s="14">
        <v>18</v>
      </c>
      <c r="N24" s="14"/>
      <c r="O24" s="14"/>
      <c r="P24" s="14"/>
      <c r="Q24" s="15"/>
      <c r="R24" s="14"/>
      <c r="S24" s="7">
        <f>AVERAGE(E24:R24)</f>
        <v>19.5</v>
      </c>
      <c r="T24" s="16"/>
    </row>
    <row r="25" spans="1:20" ht="13.5" customHeight="1" x14ac:dyDescent="0.25">
      <c r="A25" s="17">
        <f t="shared" si="0"/>
        <v>24</v>
      </c>
      <c r="B25" s="18" t="s">
        <v>167</v>
      </c>
      <c r="C25" s="12">
        <f>SUM($E25:$R25)</f>
        <v>78</v>
      </c>
      <c r="D25" s="13">
        <f>SUM(C25)</f>
        <v>78</v>
      </c>
      <c r="E25" s="20"/>
      <c r="F25" s="20"/>
      <c r="G25" s="20"/>
      <c r="H25" s="20">
        <v>20</v>
      </c>
      <c r="I25" s="14"/>
      <c r="J25" s="14"/>
      <c r="K25" s="14">
        <v>26</v>
      </c>
      <c r="L25" s="14"/>
      <c r="M25" s="14"/>
      <c r="N25" s="14"/>
      <c r="O25" s="14"/>
      <c r="P25" s="14">
        <v>12</v>
      </c>
      <c r="Q25" s="14"/>
      <c r="R25" s="14">
        <v>20</v>
      </c>
      <c r="S25" s="7">
        <f>AVERAGE(E25:R25)</f>
        <v>19.5</v>
      </c>
      <c r="T25" s="16"/>
    </row>
    <row r="26" spans="1:20" ht="13.5" customHeight="1" x14ac:dyDescent="0.25">
      <c r="A26" s="17">
        <f t="shared" si="0"/>
        <v>25</v>
      </c>
      <c r="B26" s="18" t="s">
        <v>20</v>
      </c>
      <c r="C26" s="12">
        <f>SUM($E26:$R26)</f>
        <v>76</v>
      </c>
      <c r="D26" s="13">
        <f>SUM(C26)</f>
        <v>76</v>
      </c>
      <c r="E26" s="14">
        <v>14</v>
      </c>
      <c r="F26" s="14"/>
      <c r="G26" s="14">
        <v>8</v>
      </c>
      <c r="H26" s="14">
        <v>8</v>
      </c>
      <c r="I26" s="14"/>
      <c r="J26" s="14">
        <v>14</v>
      </c>
      <c r="K26" s="14"/>
      <c r="L26" s="14"/>
      <c r="M26" s="14"/>
      <c r="N26" s="14"/>
      <c r="O26" s="14">
        <v>26</v>
      </c>
      <c r="P26" s="14"/>
      <c r="Q26" s="14">
        <v>6</v>
      </c>
      <c r="R26" s="14"/>
      <c r="S26" s="7">
        <f>AVERAGE(E26:R26)</f>
        <v>12.666666666666666</v>
      </c>
      <c r="T26" s="16"/>
    </row>
    <row r="27" spans="1:20" ht="13.5" customHeight="1" x14ac:dyDescent="0.25">
      <c r="A27" s="17">
        <f t="shared" si="0"/>
        <v>26</v>
      </c>
      <c r="B27" s="18" t="s">
        <v>14</v>
      </c>
      <c r="C27" s="12">
        <f>SUM($E27:$R27)</f>
        <v>74</v>
      </c>
      <c r="D27" s="13">
        <f>SUM(C27)</f>
        <v>74</v>
      </c>
      <c r="E27" s="23">
        <v>32</v>
      </c>
      <c r="F27" s="14"/>
      <c r="G27" s="14"/>
      <c r="H27" s="14"/>
      <c r="I27" s="14"/>
      <c r="J27" s="14"/>
      <c r="K27" s="14">
        <v>30</v>
      </c>
      <c r="L27" s="14"/>
      <c r="M27" s="14"/>
      <c r="N27" s="14"/>
      <c r="O27" s="14">
        <v>12</v>
      </c>
      <c r="P27" s="14"/>
      <c r="Q27" s="14"/>
      <c r="R27" s="14"/>
      <c r="S27" s="7">
        <f>AVERAGE(E27:R27)</f>
        <v>24.666666666666668</v>
      </c>
      <c r="T27" s="16"/>
    </row>
    <row r="28" spans="1:20" ht="13.5" customHeight="1" x14ac:dyDescent="0.25">
      <c r="A28" s="17">
        <f t="shared" si="0"/>
        <v>27</v>
      </c>
      <c r="B28" s="18" t="s">
        <v>15</v>
      </c>
      <c r="C28" s="12">
        <f>SUM($E28:$R28)</f>
        <v>66</v>
      </c>
      <c r="D28" s="13">
        <f>SUM(C28)</f>
        <v>66</v>
      </c>
      <c r="E28" s="14">
        <v>8</v>
      </c>
      <c r="F28" s="20"/>
      <c r="G28" s="14"/>
      <c r="H28" s="14"/>
      <c r="I28" s="14">
        <v>12</v>
      </c>
      <c r="J28" s="14"/>
      <c r="K28" s="14">
        <v>18</v>
      </c>
      <c r="L28" s="14"/>
      <c r="M28" s="14">
        <v>24</v>
      </c>
      <c r="N28" s="14"/>
      <c r="O28" s="14"/>
      <c r="P28" s="14"/>
      <c r="Q28" s="20">
        <v>4</v>
      </c>
      <c r="R28" s="20"/>
      <c r="S28" s="7">
        <f>AVERAGE(E28:R28)</f>
        <v>13.2</v>
      </c>
      <c r="T28" s="16"/>
    </row>
    <row r="29" spans="1:20" ht="13.5" customHeight="1" x14ac:dyDescent="0.25">
      <c r="A29" s="17">
        <f t="shared" si="0"/>
        <v>28</v>
      </c>
      <c r="B29" s="24" t="s">
        <v>171</v>
      </c>
      <c r="C29" s="12">
        <f>SUM($E29:$R29)</f>
        <v>64</v>
      </c>
      <c r="D29" s="13">
        <f>SUM(C29)</f>
        <v>64</v>
      </c>
      <c r="E29" s="20"/>
      <c r="F29" s="20"/>
      <c r="G29" s="20"/>
      <c r="H29" s="20"/>
      <c r="I29" s="20"/>
      <c r="J29" s="20">
        <v>40</v>
      </c>
      <c r="K29" s="20"/>
      <c r="L29" s="20"/>
      <c r="M29" s="20"/>
      <c r="N29" s="20"/>
      <c r="O29" s="20"/>
      <c r="P29" s="20"/>
      <c r="Q29" s="20">
        <v>14</v>
      </c>
      <c r="R29" s="20">
        <v>10</v>
      </c>
      <c r="S29" s="7">
        <f>AVERAGE(E29:R29)</f>
        <v>21.333333333333332</v>
      </c>
      <c r="T29" s="16"/>
    </row>
    <row r="30" spans="1:20" ht="13.5" customHeight="1" x14ac:dyDescent="0.25">
      <c r="A30" s="17">
        <f t="shared" si="0"/>
        <v>29</v>
      </c>
      <c r="B30" s="18" t="s">
        <v>16</v>
      </c>
      <c r="C30" s="12">
        <f>SUM($E30:$R30)</f>
        <v>62</v>
      </c>
      <c r="D30" s="13">
        <f>SUM(C30)</f>
        <v>62</v>
      </c>
      <c r="E30" s="14">
        <v>12</v>
      </c>
      <c r="F30" s="14"/>
      <c r="G30" s="14"/>
      <c r="H30" s="14"/>
      <c r="I30" s="14"/>
      <c r="J30" s="14">
        <v>36</v>
      </c>
      <c r="K30" s="14"/>
      <c r="L30" s="14"/>
      <c r="M30" s="14"/>
      <c r="N30" s="14"/>
      <c r="O30" s="14"/>
      <c r="P30" s="14">
        <v>14</v>
      </c>
      <c r="Q30" s="20"/>
      <c r="R30" s="20"/>
      <c r="S30" s="7">
        <f>AVERAGE(E30:R30)</f>
        <v>20.666666666666668</v>
      </c>
      <c r="T30" s="16"/>
    </row>
    <row r="31" spans="1:20" ht="13.5" customHeight="1" x14ac:dyDescent="0.25">
      <c r="A31" s="17">
        <f t="shared" si="0"/>
        <v>30</v>
      </c>
      <c r="B31" s="18" t="s">
        <v>11</v>
      </c>
      <c r="C31" s="12">
        <f>SUM($E31:$R31)</f>
        <v>60</v>
      </c>
      <c r="D31" s="13">
        <f>SUM(C31)</f>
        <v>60</v>
      </c>
      <c r="E31" s="14">
        <v>2</v>
      </c>
      <c r="F31" s="20"/>
      <c r="G31" s="14">
        <v>20</v>
      </c>
      <c r="H31" s="14"/>
      <c r="I31" s="14"/>
      <c r="J31" s="14">
        <v>4</v>
      </c>
      <c r="K31" s="14"/>
      <c r="L31" s="14"/>
      <c r="M31" s="14">
        <v>10</v>
      </c>
      <c r="N31" s="14"/>
      <c r="O31" s="14">
        <v>16</v>
      </c>
      <c r="P31" s="14"/>
      <c r="Q31" s="14">
        <v>8</v>
      </c>
      <c r="R31" s="14"/>
      <c r="S31" s="7">
        <f>AVERAGE(E31:R31)</f>
        <v>10</v>
      </c>
      <c r="T31" s="16"/>
    </row>
    <row r="32" spans="1:20" ht="13.5" customHeight="1" x14ac:dyDescent="0.25">
      <c r="A32" s="17">
        <f t="shared" si="0"/>
        <v>31</v>
      </c>
      <c r="B32" s="18" t="s">
        <v>137</v>
      </c>
      <c r="C32" s="12">
        <f>SUM($E32:$R32)</f>
        <v>57</v>
      </c>
      <c r="D32" s="13">
        <f>SUM(C32)</f>
        <v>57</v>
      </c>
      <c r="E32" s="14">
        <v>36</v>
      </c>
      <c r="F32" s="14">
        <v>16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5</v>
      </c>
      <c r="S32" s="7">
        <f>AVERAGE(E32:R32)</f>
        <v>19</v>
      </c>
      <c r="T32" s="16"/>
    </row>
    <row r="33" spans="1:20" ht="13.5" customHeight="1" x14ac:dyDescent="0.25">
      <c r="A33" s="17">
        <f t="shared" si="0"/>
        <v>32</v>
      </c>
      <c r="B33" s="11" t="s">
        <v>161</v>
      </c>
      <c r="C33" s="12">
        <f>SUM($E33:$R33)</f>
        <v>56</v>
      </c>
      <c r="D33" s="13">
        <f>SUM(C33)</f>
        <v>56</v>
      </c>
      <c r="E33" s="14"/>
      <c r="F33" s="14"/>
      <c r="G33" s="14">
        <v>2</v>
      </c>
      <c r="H33" s="14"/>
      <c r="I33" s="20"/>
      <c r="J33" s="20">
        <v>54</v>
      </c>
      <c r="K33" s="20"/>
      <c r="L33" s="20"/>
      <c r="M33" s="20"/>
      <c r="N33" s="20"/>
      <c r="O33" s="20"/>
      <c r="P33" s="20"/>
      <c r="Q33" s="20"/>
      <c r="R33" s="20"/>
      <c r="S33" s="7">
        <f>AVERAGE(E33:R33)</f>
        <v>28</v>
      </c>
      <c r="T33" s="16"/>
    </row>
    <row r="34" spans="1:20" ht="13.5" customHeight="1" x14ac:dyDescent="0.25">
      <c r="A34" s="17">
        <f t="shared" si="0"/>
        <v>33</v>
      </c>
      <c r="B34" s="18" t="s">
        <v>19</v>
      </c>
      <c r="C34" s="12">
        <f>SUM($E34:$R34)</f>
        <v>54</v>
      </c>
      <c r="D34" s="13">
        <f>SUM(C34)</f>
        <v>54</v>
      </c>
      <c r="E34" s="14">
        <v>10</v>
      </c>
      <c r="F34" s="14"/>
      <c r="G34" s="14"/>
      <c r="H34" s="14"/>
      <c r="I34" s="14"/>
      <c r="J34" s="14">
        <v>18</v>
      </c>
      <c r="K34" s="14"/>
      <c r="L34" s="14"/>
      <c r="M34" s="14"/>
      <c r="N34" s="14">
        <v>16</v>
      </c>
      <c r="O34" s="14"/>
      <c r="P34" s="14"/>
      <c r="Q34" s="20"/>
      <c r="R34" s="20">
        <v>10</v>
      </c>
      <c r="S34" s="7">
        <f>AVERAGE(E34:R34)</f>
        <v>13.5</v>
      </c>
      <c r="T34" s="16"/>
    </row>
    <row r="35" spans="1:20" ht="13.5" customHeight="1" x14ac:dyDescent="0.25">
      <c r="A35" s="17">
        <f t="shared" si="0"/>
        <v>34</v>
      </c>
      <c r="B35" s="18" t="s">
        <v>139</v>
      </c>
      <c r="C35" s="12">
        <f>SUM($E35:$R35)</f>
        <v>48</v>
      </c>
      <c r="D35" s="13">
        <f>SUM(C35)</f>
        <v>48</v>
      </c>
      <c r="E35" s="14">
        <v>18</v>
      </c>
      <c r="F35" s="14"/>
      <c r="G35" s="14">
        <v>24</v>
      </c>
      <c r="H35" s="14"/>
      <c r="I35" s="14">
        <v>6</v>
      </c>
      <c r="J35" s="14"/>
      <c r="K35" s="14"/>
      <c r="L35" s="14"/>
      <c r="M35" s="14"/>
      <c r="N35" s="14"/>
      <c r="O35" s="14"/>
      <c r="P35" s="14"/>
      <c r="Q35" s="14"/>
      <c r="R35" s="14"/>
      <c r="S35" s="7">
        <f>AVERAGE(E35:R35)</f>
        <v>16</v>
      </c>
      <c r="T35" s="16"/>
    </row>
    <row r="36" spans="1:20" ht="13.5" customHeight="1" x14ac:dyDescent="0.25">
      <c r="A36" s="17">
        <f t="shared" si="0"/>
        <v>35</v>
      </c>
      <c r="B36" s="18" t="s">
        <v>164</v>
      </c>
      <c r="C36" s="12">
        <f>SUM($E36:$R36)</f>
        <v>45</v>
      </c>
      <c r="D36" s="13">
        <f>SUM(C36)</f>
        <v>45</v>
      </c>
      <c r="E36" s="20"/>
      <c r="F36" s="20"/>
      <c r="G36" s="14"/>
      <c r="H36" s="14"/>
      <c r="I36" s="20"/>
      <c r="J36" s="20">
        <v>24</v>
      </c>
      <c r="K36" s="20">
        <v>8</v>
      </c>
      <c r="L36" s="20">
        <v>2</v>
      </c>
      <c r="M36" s="20">
        <v>6</v>
      </c>
      <c r="N36" s="20"/>
      <c r="O36" s="20"/>
      <c r="P36" s="20"/>
      <c r="Q36" s="20"/>
      <c r="R36" s="20">
        <v>5</v>
      </c>
      <c r="S36" s="7">
        <f>AVERAGE(E36:R36)</f>
        <v>9</v>
      </c>
      <c r="T36" s="16"/>
    </row>
    <row r="37" spans="1:20" ht="13.5" customHeight="1" x14ac:dyDescent="0.25">
      <c r="A37" s="17">
        <f t="shared" si="0"/>
        <v>36</v>
      </c>
      <c r="B37" s="18" t="s">
        <v>174</v>
      </c>
      <c r="C37" s="12">
        <v>42</v>
      </c>
      <c r="D37" s="13">
        <v>42</v>
      </c>
      <c r="E37" s="20"/>
      <c r="F37" s="25"/>
      <c r="G37" s="20"/>
      <c r="H37" s="20"/>
      <c r="I37" s="20"/>
      <c r="J37" s="20"/>
      <c r="K37" s="20"/>
      <c r="L37" s="20"/>
      <c r="M37" s="20">
        <v>42</v>
      </c>
      <c r="N37" s="20"/>
      <c r="O37" s="20"/>
      <c r="P37" s="20"/>
      <c r="Q37" s="20"/>
      <c r="R37" s="20">
        <v>10</v>
      </c>
      <c r="S37" s="7">
        <f>AVERAGE(E37:R37)</f>
        <v>26</v>
      </c>
      <c r="T37" s="16"/>
    </row>
    <row r="38" spans="1:20" ht="13.5" customHeight="1" x14ac:dyDescent="0.25">
      <c r="A38" s="17">
        <f t="shared" si="0"/>
        <v>37</v>
      </c>
      <c r="B38" s="18" t="s">
        <v>158</v>
      </c>
      <c r="C38" s="12">
        <f>SUM($E38:$R38)</f>
        <v>42</v>
      </c>
      <c r="D38" s="13">
        <f>SUM(C38)</f>
        <v>42</v>
      </c>
      <c r="E38" s="20"/>
      <c r="F38" s="20">
        <v>6</v>
      </c>
      <c r="G38" s="14">
        <v>6</v>
      </c>
      <c r="H38" s="14">
        <v>4</v>
      </c>
      <c r="I38" s="14">
        <v>4</v>
      </c>
      <c r="J38" s="14">
        <v>2</v>
      </c>
      <c r="K38" s="14"/>
      <c r="L38" s="14"/>
      <c r="M38" s="14"/>
      <c r="N38" s="14"/>
      <c r="O38" s="14">
        <v>2</v>
      </c>
      <c r="P38" s="14">
        <v>16</v>
      </c>
      <c r="Q38" s="20">
        <v>2</v>
      </c>
      <c r="R38" s="20"/>
      <c r="S38" s="7">
        <f>AVERAGE(E38:R38)</f>
        <v>5.25</v>
      </c>
      <c r="T38" s="16"/>
    </row>
    <row r="39" spans="1:20" ht="13.5" customHeight="1" x14ac:dyDescent="0.25">
      <c r="A39" s="17">
        <f t="shared" si="0"/>
        <v>38</v>
      </c>
      <c r="B39" s="18" t="s">
        <v>168</v>
      </c>
      <c r="C39" s="12">
        <f>SUM($E39:$R39)</f>
        <v>32</v>
      </c>
      <c r="D39" s="13">
        <f>SUM(C39)</f>
        <v>32</v>
      </c>
      <c r="E39" s="20"/>
      <c r="F39" s="20"/>
      <c r="G39" s="20"/>
      <c r="H39" s="20">
        <v>6</v>
      </c>
      <c r="I39" s="20">
        <v>18</v>
      </c>
      <c r="J39" s="20">
        <v>8</v>
      </c>
      <c r="K39" s="20"/>
      <c r="L39" s="20"/>
      <c r="M39" s="20"/>
      <c r="N39" s="20"/>
      <c r="O39" s="20"/>
      <c r="P39" s="20"/>
      <c r="Q39" s="20"/>
      <c r="R39" s="20"/>
      <c r="S39" s="7">
        <f>AVERAGE(E39:R39)</f>
        <v>10.666666666666666</v>
      </c>
      <c r="T39" s="16"/>
    </row>
    <row r="40" spans="1:20" ht="13.5" customHeight="1" x14ac:dyDescent="0.25">
      <c r="A40" s="17">
        <f t="shared" si="0"/>
        <v>39</v>
      </c>
      <c r="B40" s="18" t="s">
        <v>169</v>
      </c>
      <c r="C40" s="12">
        <f>SUM($E40:$R40)</f>
        <v>30</v>
      </c>
      <c r="D40" s="13">
        <f>SUM(C40)</f>
        <v>30</v>
      </c>
      <c r="E40" s="20"/>
      <c r="F40" s="20"/>
      <c r="G40" s="20"/>
      <c r="H40" s="20"/>
      <c r="I40" s="20">
        <v>10</v>
      </c>
      <c r="J40" s="20">
        <v>6</v>
      </c>
      <c r="K40" s="20"/>
      <c r="L40" s="20"/>
      <c r="M40" s="20">
        <v>8</v>
      </c>
      <c r="N40" s="20">
        <v>6</v>
      </c>
      <c r="O40" s="20"/>
      <c r="P40" s="20"/>
      <c r="Q40" s="20"/>
      <c r="R40" s="20"/>
      <c r="S40" s="7">
        <f>AVERAGE(E40:R40)</f>
        <v>7.5</v>
      </c>
      <c r="T40" s="16"/>
    </row>
    <row r="41" spans="1:20" ht="13.5" customHeight="1" x14ac:dyDescent="0.25">
      <c r="A41" s="17">
        <f t="shared" si="0"/>
        <v>40</v>
      </c>
      <c r="B41" s="18" t="s">
        <v>170</v>
      </c>
      <c r="C41" s="12">
        <f>SUM($E41:$R41)</f>
        <v>28</v>
      </c>
      <c r="D41" s="13">
        <f>SUM(C41)</f>
        <v>28</v>
      </c>
      <c r="E41" s="20"/>
      <c r="F41" s="20"/>
      <c r="G41" s="20"/>
      <c r="H41" s="20"/>
      <c r="I41" s="20"/>
      <c r="J41" s="20">
        <v>28</v>
      </c>
      <c r="K41" s="20"/>
      <c r="L41" s="20"/>
      <c r="M41" s="20"/>
      <c r="N41" s="20"/>
      <c r="O41" s="20"/>
      <c r="P41" s="20"/>
      <c r="Q41" s="20"/>
      <c r="R41" s="20"/>
      <c r="S41" s="7">
        <f>AVERAGE(E41:R41)</f>
        <v>28</v>
      </c>
      <c r="T41" s="16"/>
    </row>
    <row r="42" spans="1:20" ht="13.5" customHeight="1" x14ac:dyDescent="0.25">
      <c r="A42" s="17">
        <f t="shared" si="0"/>
        <v>41</v>
      </c>
      <c r="B42" s="18" t="s">
        <v>181</v>
      </c>
      <c r="C42" s="12">
        <f>SUM($E42:$R42)</f>
        <v>24</v>
      </c>
      <c r="D42" s="13">
        <f>SUM(C42)</f>
        <v>24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v>24</v>
      </c>
      <c r="P42" s="20"/>
      <c r="Q42" s="20"/>
      <c r="R42" s="20"/>
      <c r="S42" s="7">
        <f>AVERAGE(E42:R42)</f>
        <v>24</v>
      </c>
      <c r="T42" s="16"/>
    </row>
    <row r="43" spans="1:20" ht="13.5" customHeight="1" x14ac:dyDescent="0.25">
      <c r="A43" s="17">
        <f t="shared" si="0"/>
        <v>42</v>
      </c>
      <c r="B43" s="18" t="s">
        <v>186</v>
      </c>
      <c r="C43" s="26">
        <f>SUM($E43:$R43)</f>
        <v>20</v>
      </c>
      <c r="D43" s="13">
        <f>SUM(C43)</f>
        <v>20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20</v>
      </c>
      <c r="S43" s="7">
        <f>AVERAGE(E43:R43)</f>
        <v>20</v>
      </c>
      <c r="T43" s="16"/>
    </row>
    <row r="44" spans="1:20" ht="13.5" customHeight="1" x14ac:dyDescent="0.25">
      <c r="A44" s="17">
        <f t="shared" si="0"/>
        <v>43</v>
      </c>
      <c r="B44" s="18" t="s">
        <v>141</v>
      </c>
      <c r="C44" s="12">
        <f>SUM($E44:$R44)</f>
        <v>18</v>
      </c>
      <c r="D44" s="13">
        <f>SUM(C44)</f>
        <v>18</v>
      </c>
      <c r="E44" s="14">
        <v>6</v>
      </c>
      <c r="F44" s="14">
        <v>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0"/>
      <c r="R44" s="20">
        <v>10</v>
      </c>
      <c r="S44" s="7">
        <f>AVERAGE(E44:R44)</f>
        <v>6</v>
      </c>
      <c r="T44" s="16"/>
    </row>
    <row r="45" spans="1:20" ht="13.5" customHeight="1" x14ac:dyDescent="0.25">
      <c r="A45" s="17">
        <f t="shared" si="0"/>
        <v>44</v>
      </c>
      <c r="B45" s="18" t="s">
        <v>172</v>
      </c>
      <c r="C45" s="12">
        <f>SUM($E45:$R45)</f>
        <v>16</v>
      </c>
      <c r="D45" s="13">
        <v>10</v>
      </c>
      <c r="E45" s="20"/>
      <c r="F45" s="20"/>
      <c r="G45" s="20"/>
      <c r="H45" s="20"/>
      <c r="I45" s="20"/>
      <c r="J45" s="20"/>
      <c r="K45" s="20">
        <v>10</v>
      </c>
      <c r="L45" s="20"/>
      <c r="M45" s="20"/>
      <c r="N45" s="20"/>
      <c r="O45" s="20"/>
      <c r="P45" s="20">
        <v>6</v>
      </c>
      <c r="Q45" s="20"/>
      <c r="R45" s="20"/>
      <c r="S45" s="7">
        <f>AVERAGE(E45:R45)</f>
        <v>8</v>
      </c>
      <c r="T45" s="16"/>
    </row>
    <row r="46" spans="1:20" ht="13.5" customHeight="1" x14ac:dyDescent="0.25">
      <c r="A46" s="17">
        <f t="shared" si="0"/>
        <v>45</v>
      </c>
      <c r="B46" s="18" t="s">
        <v>182</v>
      </c>
      <c r="C46" s="12">
        <f>SUM($E46:$R46)</f>
        <v>10</v>
      </c>
      <c r="D46" s="13">
        <f>SUM(C46)</f>
        <v>10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v>10</v>
      </c>
      <c r="P46" s="20"/>
      <c r="Q46" s="20"/>
      <c r="R46" s="20"/>
      <c r="S46" s="7">
        <f>AVERAGE(E46:R46)</f>
        <v>10</v>
      </c>
      <c r="T46" s="16"/>
    </row>
    <row r="47" spans="1:20" ht="13.5" customHeight="1" x14ac:dyDescent="0.25">
      <c r="A47" s="17">
        <f t="shared" si="0"/>
        <v>46</v>
      </c>
      <c r="B47" s="18" t="s">
        <v>173</v>
      </c>
      <c r="C47" s="12">
        <f>SUM($E47:$R47)</f>
        <v>9</v>
      </c>
      <c r="D47" s="13">
        <v>4</v>
      </c>
      <c r="E47" s="20"/>
      <c r="F47" s="20"/>
      <c r="G47" s="20"/>
      <c r="H47" s="20"/>
      <c r="I47" s="20"/>
      <c r="J47" s="20"/>
      <c r="K47" s="20">
        <v>4</v>
      </c>
      <c r="L47" s="20"/>
      <c r="M47" s="20"/>
      <c r="N47" s="20"/>
      <c r="O47" s="20"/>
      <c r="P47" s="20"/>
      <c r="Q47" s="20"/>
      <c r="R47" s="20">
        <v>5</v>
      </c>
      <c r="S47" s="7">
        <f>AVERAGE(E47:R47)</f>
        <v>4.5</v>
      </c>
      <c r="T47" s="16"/>
    </row>
    <row r="48" spans="1:20" ht="13.5" customHeight="1" x14ac:dyDescent="0.25">
      <c r="A48" s="17">
        <f t="shared" si="0"/>
        <v>47</v>
      </c>
      <c r="B48" s="18" t="s">
        <v>176</v>
      </c>
      <c r="C48" s="12">
        <v>8</v>
      </c>
      <c r="D48" s="13">
        <v>8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v>8</v>
      </c>
      <c r="O48" s="20"/>
      <c r="P48" s="20"/>
      <c r="Q48" s="20"/>
      <c r="R48" s="20"/>
      <c r="S48" s="7">
        <f>AVERAGE(E48:R48)</f>
        <v>8</v>
      </c>
      <c r="T48" s="16"/>
    </row>
    <row r="49" spans="1:20" ht="13.5" customHeight="1" x14ac:dyDescent="0.25">
      <c r="A49" s="17">
        <f t="shared" si="0"/>
        <v>48</v>
      </c>
      <c r="B49" s="18" t="s">
        <v>185</v>
      </c>
      <c r="C49" s="26">
        <f>SUM($E49:$R49)</f>
        <v>5</v>
      </c>
      <c r="D49" s="13">
        <f>SUM(C49)</f>
        <v>5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>
        <v>5</v>
      </c>
      <c r="S49" s="7">
        <f>AVERAGE(E49:R49)</f>
        <v>5</v>
      </c>
      <c r="T49" s="27"/>
    </row>
    <row r="50" spans="1:20" ht="13.5" customHeight="1" x14ac:dyDescent="0.25">
      <c r="A50" s="17">
        <f t="shared" si="0"/>
        <v>49</v>
      </c>
      <c r="B50" s="18" t="s">
        <v>187</v>
      </c>
      <c r="C50" s="26">
        <f>D50</f>
        <v>5</v>
      </c>
      <c r="D50" s="13">
        <f>SUM(E50:R50)</f>
        <v>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>
        <v>5</v>
      </c>
      <c r="S50" s="7">
        <f>AVERAGE(E50:R50)</f>
        <v>5</v>
      </c>
      <c r="T50" s="16"/>
    </row>
    <row r="51" spans="1:20" ht="13.5" customHeight="1" x14ac:dyDescent="0.25">
      <c r="A51" s="17">
        <f t="shared" si="0"/>
        <v>50</v>
      </c>
      <c r="B51" s="18" t="s">
        <v>175</v>
      </c>
      <c r="C51" s="26">
        <v>2</v>
      </c>
      <c r="D51" s="13">
        <v>2</v>
      </c>
      <c r="E51" s="20"/>
      <c r="F51" s="20"/>
      <c r="G51" s="20"/>
      <c r="H51" s="20"/>
      <c r="I51" s="20"/>
      <c r="J51" s="20"/>
      <c r="K51" s="20"/>
      <c r="L51" s="20"/>
      <c r="M51" s="20">
        <v>2</v>
      </c>
      <c r="N51" s="20"/>
      <c r="O51" s="20"/>
      <c r="P51" s="20"/>
      <c r="Q51" s="20"/>
      <c r="R51" s="20"/>
      <c r="S51" s="7">
        <f>AVERAGE(E51:R51)</f>
        <v>2</v>
      </c>
      <c r="T51" s="16"/>
    </row>
    <row r="52" spans="1:20" ht="13.5" customHeight="1" x14ac:dyDescent="0.25">
      <c r="A52" s="17">
        <f t="shared" si="0"/>
        <v>51</v>
      </c>
      <c r="B52" s="18"/>
      <c r="C52" s="26">
        <f>SUM($E52:$R52)</f>
        <v>0</v>
      </c>
      <c r="D52" s="13">
        <f>SUM(C52)</f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7" t="e">
        <f t="shared" ref="S52" si="1">AVERAGE(E52:R52)</f>
        <v>#DIV/0!</v>
      </c>
      <c r="T52" s="16"/>
    </row>
    <row r="53" spans="1:20" ht="13.5" customHeight="1" x14ac:dyDescent="0.25">
      <c r="A53" s="17">
        <f t="shared" si="0"/>
        <v>52</v>
      </c>
      <c r="B53" s="18"/>
      <c r="C53" s="26">
        <f>D53</f>
        <v>0</v>
      </c>
      <c r="D53" s="13">
        <f>SUM(E53:R53)</f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7" t="e">
        <f t="shared" ref="S53" si="2">AVERAGE(E53:R53)</f>
        <v>#DIV/0!</v>
      </c>
      <c r="T53" s="16"/>
    </row>
    <row r="54" spans="1:20" ht="13.5" customHeight="1" x14ac:dyDescent="0.25">
      <c r="A54" s="17">
        <f t="shared" si="0"/>
        <v>53</v>
      </c>
      <c r="B54" s="18"/>
      <c r="C54" s="26">
        <f t="shared" ref="C54" si="3">D54</f>
        <v>0</v>
      </c>
      <c r="D54" s="13">
        <f t="shared" ref="D54" si="4">SUM(E54:R54)</f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7" t="e">
        <f t="shared" ref="S54" si="5">AVERAGE(E54:R54)</f>
        <v>#DIV/0!</v>
      </c>
      <c r="T54" s="16"/>
    </row>
    <row r="55" spans="1:20" ht="13.5" hidden="1" customHeight="1" x14ac:dyDescent="0.25">
      <c r="A55" s="17">
        <f t="shared" si="0"/>
        <v>54</v>
      </c>
      <c r="B55" s="28" t="s">
        <v>131</v>
      </c>
      <c r="C55" s="26">
        <f t="shared" ref="C55" si="6">D55</f>
        <v>18</v>
      </c>
      <c r="D55" s="13">
        <f t="shared" ref="D55" si="7">SUM(E55:R55)</f>
        <v>18</v>
      </c>
      <c r="E55" s="20">
        <v>18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7">
        <f t="shared" ref="S55" si="8">AVERAGE(E55:R55)</f>
        <v>18</v>
      </c>
      <c r="T55" s="16"/>
    </row>
    <row r="56" spans="1:20" ht="13.5" hidden="1" customHeight="1" x14ac:dyDescent="0.25">
      <c r="A56" s="17">
        <f t="shared" si="0"/>
        <v>55</v>
      </c>
      <c r="B56" s="28" t="s">
        <v>24</v>
      </c>
      <c r="C56" s="26">
        <f t="shared" ref="C56:C68" si="9">D56</f>
        <v>0</v>
      </c>
      <c r="D56" s="13">
        <f t="shared" ref="D56:D64" si="10">SUM(E56:R56)</f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7" t="e">
        <f>AVERAGE(F56:R56)</f>
        <v>#DIV/0!</v>
      </c>
      <c r="T56" s="16"/>
    </row>
    <row r="57" spans="1:20" ht="13.5" hidden="1" customHeight="1" x14ac:dyDescent="0.25">
      <c r="A57" s="17">
        <f t="shared" si="0"/>
        <v>56</v>
      </c>
      <c r="B57" s="28" t="s">
        <v>25</v>
      </c>
      <c r="C57" s="26">
        <f t="shared" si="9"/>
        <v>0</v>
      </c>
      <c r="D57" s="13">
        <f t="shared" si="10"/>
        <v>0</v>
      </c>
      <c r="E57" s="20"/>
      <c r="F57" s="2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7" t="e">
        <f>AVERAGE(E57:R57)</f>
        <v>#DIV/0!</v>
      </c>
      <c r="T57" s="16"/>
    </row>
    <row r="58" spans="1:20" ht="13.5" hidden="1" customHeight="1" x14ac:dyDescent="0.25">
      <c r="A58" s="30"/>
      <c r="B58" s="28" t="s">
        <v>26</v>
      </c>
      <c r="C58" s="26">
        <f t="shared" si="9"/>
        <v>0</v>
      </c>
      <c r="D58" s="13">
        <f t="shared" si="10"/>
        <v>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7" t="e">
        <f>AVERAGE(F58:R58)</f>
        <v>#DIV/0!</v>
      </c>
      <c r="T58" s="16"/>
    </row>
    <row r="59" spans="1:20" ht="13.5" hidden="1" customHeight="1" x14ac:dyDescent="0.25">
      <c r="A59" s="30"/>
      <c r="B59" s="28" t="s">
        <v>28</v>
      </c>
      <c r="C59" s="26">
        <f t="shared" si="9"/>
        <v>0</v>
      </c>
      <c r="D59" s="13">
        <f t="shared" si="10"/>
        <v>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" t="e">
        <f>AVERAGE(E59:R59)</f>
        <v>#DIV/0!</v>
      </c>
      <c r="T59" s="16"/>
    </row>
    <row r="60" spans="1:20" ht="13.5" hidden="1" customHeight="1" x14ac:dyDescent="0.25">
      <c r="A60" s="30"/>
      <c r="B60" s="28" t="s">
        <v>29</v>
      </c>
      <c r="C60" s="26">
        <f t="shared" si="9"/>
        <v>0</v>
      </c>
      <c r="D60" s="13">
        <f t="shared" si="10"/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7" t="e">
        <f>AVERAGE(F60:R60)</f>
        <v>#DIV/0!</v>
      </c>
      <c r="T60" s="27"/>
    </row>
    <row r="61" spans="1:20" ht="13.5" hidden="1" customHeight="1" x14ac:dyDescent="0.25">
      <c r="A61" s="30"/>
      <c r="B61" s="28" t="s">
        <v>30</v>
      </c>
      <c r="C61" s="26">
        <f t="shared" si="9"/>
        <v>0</v>
      </c>
      <c r="D61" s="13">
        <f t="shared" si="10"/>
        <v>0</v>
      </c>
      <c r="E61" s="20"/>
      <c r="F61" s="20"/>
      <c r="G61" s="3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7" t="e">
        <f>AVERAGE(F61:R61)</f>
        <v>#DIV/0!</v>
      </c>
      <c r="T61" s="16"/>
    </row>
    <row r="62" spans="1:20" ht="13.5" hidden="1" customHeight="1" x14ac:dyDescent="0.25">
      <c r="A62" s="30"/>
      <c r="B62" s="28" t="s">
        <v>31</v>
      </c>
      <c r="C62" s="26">
        <f t="shared" si="9"/>
        <v>0</v>
      </c>
      <c r="D62" s="13">
        <f t="shared" si="10"/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1"/>
      <c r="P62" s="31"/>
      <c r="Q62" s="20"/>
      <c r="R62" s="20"/>
      <c r="S62" s="7" t="e">
        <f>AVERAGE(F62:R62)</f>
        <v>#DIV/0!</v>
      </c>
      <c r="T62" s="16"/>
    </row>
    <row r="63" spans="1:20" ht="13.5" hidden="1" customHeight="1" x14ac:dyDescent="0.25">
      <c r="A63" s="30"/>
      <c r="B63" s="28" t="s">
        <v>32</v>
      </c>
      <c r="C63" s="26">
        <f t="shared" si="9"/>
        <v>0</v>
      </c>
      <c r="D63" s="13">
        <f t="shared" si="10"/>
        <v>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7" t="e">
        <f>AVERAGE(F63:R63)</f>
        <v>#DIV/0!</v>
      </c>
      <c r="T63" s="16"/>
    </row>
    <row r="64" spans="1:20" ht="13.5" hidden="1" customHeight="1" x14ac:dyDescent="0.25">
      <c r="A64" s="30"/>
      <c r="B64" s="32" t="s">
        <v>33</v>
      </c>
      <c r="C64" s="26">
        <f t="shared" si="9"/>
        <v>0</v>
      </c>
      <c r="D64" s="13">
        <f t="shared" si="10"/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7" t="e">
        <f>AVERAGE(F64:R64)</f>
        <v>#DIV/0!</v>
      </c>
      <c r="T64" s="16"/>
    </row>
    <row r="65" spans="1:20" ht="13.5" hidden="1" customHeight="1" x14ac:dyDescent="0.25">
      <c r="A65" s="30"/>
      <c r="B65" s="28" t="s">
        <v>34</v>
      </c>
      <c r="C65" s="26">
        <f t="shared" si="9"/>
        <v>0</v>
      </c>
      <c r="D65" s="13">
        <f t="shared" ref="D65:D96" si="11">SUM(E65:R65)</f>
        <v>0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7" t="e">
        <f t="shared" ref="S65:S96" si="12">AVERAGE(E65:R65)</f>
        <v>#DIV/0!</v>
      </c>
      <c r="T65" s="16"/>
    </row>
    <row r="66" spans="1:20" ht="13.5" hidden="1" customHeight="1" x14ac:dyDescent="0.25">
      <c r="A66" s="30"/>
      <c r="B66" s="33" t="s">
        <v>35</v>
      </c>
      <c r="C66" s="26">
        <f t="shared" si="9"/>
        <v>0</v>
      </c>
      <c r="D66" s="13">
        <f t="shared" si="11"/>
        <v>0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7" t="e">
        <f t="shared" si="12"/>
        <v>#DIV/0!</v>
      </c>
      <c r="T66" s="16"/>
    </row>
    <row r="67" spans="1:20" ht="13.5" hidden="1" customHeight="1" x14ac:dyDescent="0.25">
      <c r="A67" s="30"/>
      <c r="B67" s="28" t="s">
        <v>36</v>
      </c>
      <c r="C67" s="26">
        <f t="shared" si="9"/>
        <v>0</v>
      </c>
      <c r="D67" s="13">
        <f t="shared" si="11"/>
        <v>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7" t="e">
        <f t="shared" si="12"/>
        <v>#DIV/0!</v>
      </c>
      <c r="T67" s="16"/>
    </row>
    <row r="68" spans="1:20" ht="13.5" hidden="1" customHeight="1" x14ac:dyDescent="0.25">
      <c r="A68" s="30"/>
      <c r="B68" s="28" t="s">
        <v>37</v>
      </c>
      <c r="C68" s="26">
        <f t="shared" si="9"/>
        <v>0</v>
      </c>
      <c r="D68" s="13">
        <f t="shared" si="11"/>
        <v>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7" t="e">
        <f t="shared" si="12"/>
        <v>#DIV/0!</v>
      </c>
      <c r="T68" s="16"/>
    </row>
    <row r="69" spans="1:20" ht="13.5" hidden="1" customHeight="1" x14ac:dyDescent="0.25">
      <c r="A69" s="30"/>
      <c r="B69" s="34" t="s">
        <v>38</v>
      </c>
      <c r="C69" s="26">
        <f t="shared" ref="C69" si="13">D69</f>
        <v>0</v>
      </c>
      <c r="D69" s="13">
        <f t="shared" si="11"/>
        <v>0</v>
      </c>
      <c r="E69" s="20"/>
      <c r="F69" s="25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7" t="e">
        <f t="shared" si="12"/>
        <v>#DIV/0!</v>
      </c>
      <c r="T69" s="16"/>
    </row>
    <row r="70" spans="1:20" ht="13.5" hidden="1" customHeight="1" x14ac:dyDescent="0.25">
      <c r="A70" s="30"/>
      <c r="B70" s="35" t="s">
        <v>39</v>
      </c>
      <c r="C70" s="36">
        <v>0</v>
      </c>
      <c r="D70" s="37">
        <f t="shared" si="11"/>
        <v>0</v>
      </c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40" t="e">
        <f t="shared" si="12"/>
        <v>#DIV/0!</v>
      </c>
      <c r="T70" s="16"/>
    </row>
    <row r="71" spans="1:20" ht="13.5" hidden="1" customHeight="1" x14ac:dyDescent="0.25">
      <c r="A71" s="30"/>
      <c r="B71" s="35" t="s">
        <v>40</v>
      </c>
      <c r="C71" s="36">
        <f t="shared" ref="C71:C118" si="14">D71</f>
        <v>0</v>
      </c>
      <c r="D71" s="37">
        <f t="shared" si="11"/>
        <v>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40" t="e">
        <f t="shared" si="12"/>
        <v>#DIV/0!</v>
      </c>
      <c r="T71" s="16"/>
    </row>
    <row r="72" spans="1:20" ht="13.5" hidden="1" customHeight="1" x14ac:dyDescent="0.25">
      <c r="A72" s="30"/>
      <c r="B72" s="35" t="s">
        <v>41</v>
      </c>
      <c r="C72" s="36">
        <f t="shared" si="14"/>
        <v>0</v>
      </c>
      <c r="D72" s="37">
        <f t="shared" si="11"/>
        <v>0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40" t="e">
        <f t="shared" si="12"/>
        <v>#DIV/0!</v>
      </c>
      <c r="T72" s="16"/>
    </row>
    <row r="73" spans="1:20" ht="13.5" hidden="1" customHeight="1" x14ac:dyDescent="0.25">
      <c r="A73" s="30"/>
      <c r="B73" s="35" t="s">
        <v>42</v>
      </c>
      <c r="C73" s="36">
        <f t="shared" si="14"/>
        <v>0</v>
      </c>
      <c r="D73" s="37">
        <f t="shared" si="11"/>
        <v>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40" t="e">
        <f t="shared" si="12"/>
        <v>#DIV/0!</v>
      </c>
      <c r="T73" s="16"/>
    </row>
    <row r="74" spans="1:20" ht="13.5" hidden="1" customHeight="1" x14ac:dyDescent="0.25">
      <c r="A74" s="30"/>
      <c r="B74" s="35" t="s">
        <v>43</v>
      </c>
      <c r="C74" s="36">
        <f t="shared" si="14"/>
        <v>0</v>
      </c>
      <c r="D74" s="37">
        <f t="shared" si="11"/>
        <v>0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40" t="e">
        <f t="shared" si="12"/>
        <v>#DIV/0!</v>
      </c>
      <c r="T74" s="16"/>
    </row>
    <row r="75" spans="1:20" ht="13.5" hidden="1" customHeight="1" x14ac:dyDescent="0.25">
      <c r="A75" s="30"/>
      <c r="B75" s="41" t="s">
        <v>44</v>
      </c>
      <c r="C75" s="36">
        <f t="shared" si="14"/>
        <v>0</v>
      </c>
      <c r="D75" s="37">
        <f t="shared" si="11"/>
        <v>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40" t="e">
        <f t="shared" si="12"/>
        <v>#DIV/0!</v>
      </c>
      <c r="T75" s="16"/>
    </row>
    <row r="76" spans="1:20" ht="13.5" hidden="1" customHeight="1" x14ac:dyDescent="0.25">
      <c r="A76" s="30"/>
      <c r="B76" s="35" t="s">
        <v>45</v>
      </c>
      <c r="C76" s="36">
        <f t="shared" si="14"/>
        <v>0</v>
      </c>
      <c r="D76" s="37">
        <f t="shared" si="11"/>
        <v>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40" t="e">
        <f t="shared" si="12"/>
        <v>#DIV/0!</v>
      </c>
      <c r="T76" s="16"/>
    </row>
    <row r="77" spans="1:20" ht="13.5" hidden="1" customHeight="1" x14ac:dyDescent="0.25">
      <c r="A77" s="30"/>
      <c r="B77" s="35" t="s">
        <v>46</v>
      </c>
      <c r="C77" s="36">
        <f t="shared" si="14"/>
        <v>0</v>
      </c>
      <c r="D77" s="37">
        <f t="shared" si="11"/>
        <v>0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40" t="e">
        <f t="shared" si="12"/>
        <v>#DIV/0!</v>
      </c>
      <c r="T77" s="16"/>
    </row>
    <row r="78" spans="1:20" ht="13.5" hidden="1" customHeight="1" x14ac:dyDescent="0.25">
      <c r="A78" s="30"/>
      <c r="B78" s="35" t="s">
        <v>47</v>
      </c>
      <c r="C78" s="36">
        <f t="shared" si="14"/>
        <v>0</v>
      </c>
      <c r="D78" s="37">
        <f t="shared" si="11"/>
        <v>0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40" t="e">
        <f t="shared" si="12"/>
        <v>#DIV/0!</v>
      </c>
      <c r="T78" s="16"/>
    </row>
    <row r="79" spans="1:20" ht="13.5" hidden="1" customHeight="1" x14ac:dyDescent="0.25">
      <c r="A79" s="30"/>
      <c r="B79" s="35" t="s">
        <v>48</v>
      </c>
      <c r="C79" s="36">
        <f t="shared" si="14"/>
        <v>0</v>
      </c>
      <c r="D79" s="37">
        <f t="shared" si="11"/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40" t="e">
        <f t="shared" si="12"/>
        <v>#DIV/0!</v>
      </c>
      <c r="T79" s="16"/>
    </row>
    <row r="80" spans="1:20" ht="13.5" hidden="1" customHeight="1" x14ac:dyDescent="0.25">
      <c r="A80" s="42"/>
      <c r="B80" s="35" t="s">
        <v>49</v>
      </c>
      <c r="C80" s="36">
        <f t="shared" si="14"/>
        <v>0</v>
      </c>
      <c r="D80" s="37">
        <f t="shared" si="11"/>
        <v>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40" t="e">
        <f t="shared" si="12"/>
        <v>#DIV/0!</v>
      </c>
      <c r="T80" s="27"/>
    </row>
    <row r="81" spans="1:20" ht="13.5" hidden="1" customHeight="1" x14ac:dyDescent="0.25">
      <c r="A81" s="42"/>
      <c r="B81" s="35" t="s">
        <v>50</v>
      </c>
      <c r="C81" s="36">
        <f t="shared" si="14"/>
        <v>0</v>
      </c>
      <c r="D81" s="37">
        <f t="shared" si="11"/>
        <v>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40" t="e">
        <f t="shared" si="12"/>
        <v>#DIV/0!</v>
      </c>
      <c r="T81" s="27"/>
    </row>
    <row r="82" spans="1:20" ht="13.5" hidden="1" customHeight="1" x14ac:dyDescent="0.25">
      <c r="A82" s="30"/>
      <c r="B82" s="35" t="s">
        <v>51</v>
      </c>
      <c r="C82" s="36">
        <f t="shared" si="14"/>
        <v>0</v>
      </c>
      <c r="D82" s="37">
        <f t="shared" si="11"/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40" t="e">
        <f t="shared" si="12"/>
        <v>#DIV/0!</v>
      </c>
      <c r="T82" s="16"/>
    </row>
    <row r="83" spans="1:20" ht="13.5" hidden="1" customHeight="1" x14ac:dyDescent="0.25">
      <c r="A83" s="30"/>
      <c r="B83" s="35" t="s">
        <v>52</v>
      </c>
      <c r="C83" s="36">
        <f t="shared" si="14"/>
        <v>0</v>
      </c>
      <c r="D83" s="37">
        <f t="shared" si="11"/>
        <v>0</v>
      </c>
      <c r="E83" s="38"/>
      <c r="F83" s="3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40" t="e">
        <f t="shared" si="12"/>
        <v>#DIV/0!</v>
      </c>
      <c r="T83" s="16"/>
    </row>
    <row r="84" spans="1:20" ht="13.5" hidden="1" customHeight="1" x14ac:dyDescent="0.25">
      <c r="A84" s="43"/>
      <c r="B84" s="35" t="s">
        <v>53</v>
      </c>
      <c r="C84" s="36">
        <f t="shared" si="14"/>
        <v>0</v>
      </c>
      <c r="D84" s="37">
        <f t="shared" si="11"/>
        <v>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40" t="e">
        <f t="shared" si="12"/>
        <v>#DIV/0!</v>
      </c>
      <c r="T84" s="16"/>
    </row>
    <row r="85" spans="1:20" ht="13.5" hidden="1" customHeight="1" x14ac:dyDescent="0.25">
      <c r="A85" s="43"/>
      <c r="B85" s="44" t="s">
        <v>32</v>
      </c>
      <c r="C85" s="36">
        <f t="shared" si="14"/>
        <v>0</v>
      </c>
      <c r="D85" s="37">
        <f t="shared" si="11"/>
        <v>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40" t="e">
        <f t="shared" si="12"/>
        <v>#DIV/0!</v>
      </c>
      <c r="T85" s="16"/>
    </row>
    <row r="86" spans="1:20" ht="13.5" hidden="1" customHeight="1" x14ac:dyDescent="0.25">
      <c r="A86" s="30"/>
      <c r="B86" s="35" t="s">
        <v>54</v>
      </c>
      <c r="C86" s="36">
        <f t="shared" si="14"/>
        <v>0</v>
      </c>
      <c r="D86" s="37">
        <f t="shared" si="11"/>
        <v>0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40" t="e">
        <f t="shared" si="12"/>
        <v>#DIV/0!</v>
      </c>
      <c r="T86" s="16"/>
    </row>
    <row r="87" spans="1:20" ht="13.5" hidden="1" customHeight="1" x14ac:dyDescent="0.25">
      <c r="A87" s="43"/>
      <c r="B87" s="35" t="s">
        <v>55</v>
      </c>
      <c r="C87" s="36">
        <f t="shared" si="14"/>
        <v>0</v>
      </c>
      <c r="D87" s="37">
        <f t="shared" si="11"/>
        <v>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40" t="e">
        <f t="shared" si="12"/>
        <v>#DIV/0!</v>
      </c>
      <c r="T87" s="16"/>
    </row>
    <row r="88" spans="1:20" ht="13.5" hidden="1" customHeight="1" x14ac:dyDescent="0.25">
      <c r="A88" s="43"/>
      <c r="B88" s="35" t="s">
        <v>56</v>
      </c>
      <c r="C88" s="36">
        <f t="shared" si="14"/>
        <v>0</v>
      </c>
      <c r="D88" s="37">
        <f t="shared" si="11"/>
        <v>0</v>
      </c>
      <c r="E88" s="38"/>
      <c r="F88" s="39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0" t="e">
        <f t="shared" si="12"/>
        <v>#DIV/0!</v>
      </c>
      <c r="T88" s="16"/>
    </row>
    <row r="89" spans="1:20" ht="13.5" hidden="1" customHeight="1" x14ac:dyDescent="0.25">
      <c r="A89" s="43"/>
      <c r="B89" s="35" t="s">
        <v>57</v>
      </c>
      <c r="C89" s="36">
        <f t="shared" si="14"/>
        <v>0</v>
      </c>
      <c r="D89" s="37">
        <f t="shared" si="11"/>
        <v>0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40" t="e">
        <f t="shared" si="12"/>
        <v>#DIV/0!</v>
      </c>
      <c r="T89" s="16"/>
    </row>
    <row r="90" spans="1:20" ht="13.5" hidden="1" customHeight="1" x14ac:dyDescent="0.25">
      <c r="A90" s="43"/>
      <c r="B90" s="35" t="s">
        <v>58</v>
      </c>
      <c r="C90" s="36">
        <f t="shared" si="14"/>
        <v>0</v>
      </c>
      <c r="D90" s="37">
        <f t="shared" si="11"/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40" t="e">
        <f t="shared" si="12"/>
        <v>#DIV/0!</v>
      </c>
      <c r="T90" s="16"/>
    </row>
    <row r="91" spans="1:20" ht="13.5" hidden="1" customHeight="1" x14ac:dyDescent="0.25">
      <c r="A91" s="43"/>
      <c r="B91" s="35" t="s">
        <v>59</v>
      </c>
      <c r="C91" s="36">
        <f t="shared" si="14"/>
        <v>0</v>
      </c>
      <c r="D91" s="37">
        <f t="shared" si="11"/>
        <v>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40" t="e">
        <f t="shared" si="12"/>
        <v>#DIV/0!</v>
      </c>
      <c r="T91" s="16"/>
    </row>
    <row r="92" spans="1:20" ht="13.5" hidden="1" customHeight="1" x14ac:dyDescent="0.25">
      <c r="A92" s="43"/>
      <c r="B92" s="35" t="s">
        <v>60</v>
      </c>
      <c r="C92" s="36">
        <f t="shared" si="14"/>
        <v>0</v>
      </c>
      <c r="D92" s="37">
        <f t="shared" si="11"/>
        <v>0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40" t="e">
        <f t="shared" si="12"/>
        <v>#DIV/0!</v>
      </c>
      <c r="T92" s="16"/>
    </row>
    <row r="93" spans="1:20" ht="13.5" hidden="1" customHeight="1" x14ac:dyDescent="0.25">
      <c r="A93" s="43"/>
      <c r="B93" s="35" t="s">
        <v>61</v>
      </c>
      <c r="C93" s="36">
        <f t="shared" si="14"/>
        <v>0</v>
      </c>
      <c r="D93" s="37">
        <f t="shared" si="11"/>
        <v>0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40" t="e">
        <f t="shared" si="12"/>
        <v>#DIV/0!</v>
      </c>
      <c r="T93" s="16"/>
    </row>
    <row r="94" spans="1:20" ht="13.5" hidden="1" customHeight="1" x14ac:dyDescent="0.25">
      <c r="A94" s="43"/>
      <c r="B94" s="35" t="s">
        <v>62</v>
      </c>
      <c r="C94" s="36">
        <f t="shared" si="14"/>
        <v>0</v>
      </c>
      <c r="D94" s="37">
        <f t="shared" si="11"/>
        <v>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40" t="e">
        <f t="shared" si="12"/>
        <v>#DIV/0!</v>
      </c>
      <c r="T94" s="16"/>
    </row>
    <row r="95" spans="1:20" ht="13.5" hidden="1" customHeight="1" x14ac:dyDescent="0.25">
      <c r="A95" s="43"/>
      <c r="B95" s="35" t="s">
        <v>63</v>
      </c>
      <c r="C95" s="36">
        <f t="shared" si="14"/>
        <v>0</v>
      </c>
      <c r="D95" s="37">
        <f t="shared" si="11"/>
        <v>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0" t="e">
        <f t="shared" si="12"/>
        <v>#DIV/0!</v>
      </c>
      <c r="T95" s="16"/>
    </row>
    <row r="96" spans="1:20" ht="13.5" hidden="1" customHeight="1" x14ac:dyDescent="0.25">
      <c r="A96" s="43"/>
      <c r="B96" s="35" t="s">
        <v>64</v>
      </c>
      <c r="C96" s="36">
        <f t="shared" si="14"/>
        <v>0</v>
      </c>
      <c r="D96" s="37">
        <f t="shared" si="11"/>
        <v>0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40" t="e">
        <f t="shared" si="12"/>
        <v>#DIV/0!</v>
      </c>
      <c r="T96" s="16"/>
    </row>
    <row r="97" spans="1:20" ht="13.5" hidden="1" customHeight="1" x14ac:dyDescent="0.25">
      <c r="A97" s="43"/>
      <c r="B97" s="35" t="s">
        <v>65</v>
      </c>
      <c r="C97" s="36">
        <f t="shared" si="14"/>
        <v>0</v>
      </c>
      <c r="D97" s="37">
        <f t="shared" ref="D97:D118" si="15">SUM(E97:R97)</f>
        <v>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40" t="e">
        <f t="shared" ref="S97:S118" si="16">AVERAGE(E97:R97)</f>
        <v>#DIV/0!</v>
      </c>
      <c r="T97" s="16"/>
    </row>
    <row r="98" spans="1:20" ht="13.5" hidden="1" customHeight="1" x14ac:dyDescent="0.25">
      <c r="A98" s="43"/>
      <c r="B98" s="35" t="s">
        <v>66</v>
      </c>
      <c r="C98" s="36">
        <f t="shared" si="14"/>
        <v>0</v>
      </c>
      <c r="D98" s="37">
        <f t="shared" si="15"/>
        <v>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40" t="e">
        <f t="shared" si="16"/>
        <v>#DIV/0!</v>
      </c>
      <c r="T98" s="16"/>
    </row>
    <row r="99" spans="1:20" ht="13.5" hidden="1" customHeight="1" x14ac:dyDescent="0.25">
      <c r="A99" s="43"/>
      <c r="B99" s="35" t="s">
        <v>67</v>
      </c>
      <c r="C99" s="36">
        <f t="shared" si="14"/>
        <v>0</v>
      </c>
      <c r="D99" s="37">
        <f t="shared" si="15"/>
        <v>0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40" t="e">
        <f t="shared" si="16"/>
        <v>#DIV/0!</v>
      </c>
      <c r="T99" s="16"/>
    </row>
    <row r="100" spans="1:20" ht="13.5" hidden="1" customHeight="1" x14ac:dyDescent="0.25">
      <c r="A100" s="43"/>
      <c r="B100" s="35" t="s">
        <v>68</v>
      </c>
      <c r="C100" s="36">
        <f t="shared" si="14"/>
        <v>0</v>
      </c>
      <c r="D100" s="37">
        <f t="shared" si="15"/>
        <v>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0" t="e">
        <f t="shared" si="16"/>
        <v>#DIV/0!</v>
      </c>
      <c r="T100" s="16"/>
    </row>
    <row r="101" spans="1:20" ht="13.5" hidden="1" customHeight="1" x14ac:dyDescent="0.25">
      <c r="A101" s="38"/>
      <c r="B101" s="35" t="s">
        <v>69</v>
      </c>
      <c r="C101" s="36">
        <f t="shared" si="14"/>
        <v>0</v>
      </c>
      <c r="D101" s="37">
        <f t="shared" si="15"/>
        <v>0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40" t="e">
        <f t="shared" si="16"/>
        <v>#DIV/0!</v>
      </c>
      <c r="T101" s="16"/>
    </row>
    <row r="102" spans="1:20" ht="13.5" hidden="1" customHeight="1" x14ac:dyDescent="0.25">
      <c r="A102" s="38"/>
      <c r="B102" s="35" t="s">
        <v>70</v>
      </c>
      <c r="C102" s="36">
        <f t="shared" si="14"/>
        <v>0</v>
      </c>
      <c r="D102" s="37">
        <f t="shared" si="15"/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40" t="e">
        <f t="shared" si="16"/>
        <v>#DIV/0!</v>
      </c>
      <c r="T102" s="16"/>
    </row>
    <row r="103" spans="1:20" ht="13.5" hidden="1" customHeight="1" x14ac:dyDescent="0.25">
      <c r="A103" s="38"/>
      <c r="B103" s="35" t="s">
        <v>71</v>
      </c>
      <c r="C103" s="36">
        <f t="shared" si="14"/>
        <v>0</v>
      </c>
      <c r="D103" s="37">
        <f t="shared" si="15"/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40" t="e">
        <f t="shared" si="16"/>
        <v>#DIV/0!</v>
      </c>
      <c r="T103" s="16"/>
    </row>
    <row r="104" spans="1:20" ht="13.5" hidden="1" customHeight="1" x14ac:dyDescent="0.25">
      <c r="A104" s="38"/>
      <c r="B104" s="35" t="s">
        <v>72</v>
      </c>
      <c r="C104" s="36">
        <f t="shared" si="14"/>
        <v>0</v>
      </c>
      <c r="D104" s="37">
        <f t="shared" si="15"/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40" t="e">
        <f t="shared" si="16"/>
        <v>#DIV/0!</v>
      </c>
      <c r="T104" s="16"/>
    </row>
    <row r="105" spans="1:20" ht="13.5" hidden="1" customHeight="1" x14ac:dyDescent="0.25">
      <c r="A105" s="38"/>
      <c r="B105" s="35" t="s">
        <v>73</v>
      </c>
      <c r="C105" s="36">
        <f t="shared" si="14"/>
        <v>0</v>
      </c>
      <c r="D105" s="37">
        <f t="shared" si="15"/>
        <v>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40" t="e">
        <f t="shared" si="16"/>
        <v>#DIV/0!</v>
      </c>
      <c r="T105" s="16"/>
    </row>
    <row r="106" spans="1:20" ht="13.5" hidden="1" customHeight="1" x14ac:dyDescent="0.25">
      <c r="A106" s="38"/>
      <c r="B106" s="35" t="s">
        <v>74</v>
      </c>
      <c r="C106" s="36">
        <f t="shared" si="14"/>
        <v>0</v>
      </c>
      <c r="D106" s="37">
        <f t="shared" si="15"/>
        <v>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40" t="e">
        <f t="shared" si="16"/>
        <v>#DIV/0!</v>
      </c>
      <c r="T106" s="16"/>
    </row>
    <row r="107" spans="1:20" ht="13.5" hidden="1" customHeight="1" x14ac:dyDescent="0.25">
      <c r="A107" s="38"/>
      <c r="B107" s="35" t="s">
        <v>75</v>
      </c>
      <c r="C107" s="36">
        <f t="shared" si="14"/>
        <v>0</v>
      </c>
      <c r="D107" s="37">
        <f t="shared" si="15"/>
        <v>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40" t="e">
        <f t="shared" si="16"/>
        <v>#DIV/0!</v>
      </c>
      <c r="T107" s="16"/>
    </row>
    <row r="108" spans="1:20" ht="13.5" hidden="1" customHeight="1" x14ac:dyDescent="0.25">
      <c r="A108" s="38"/>
      <c r="B108" s="35" t="s">
        <v>76</v>
      </c>
      <c r="C108" s="36">
        <f t="shared" si="14"/>
        <v>0</v>
      </c>
      <c r="D108" s="37">
        <f t="shared" si="15"/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40" t="e">
        <f t="shared" si="16"/>
        <v>#DIV/0!</v>
      </c>
      <c r="T108" s="16"/>
    </row>
    <row r="109" spans="1:20" ht="13.5" hidden="1" customHeight="1" x14ac:dyDescent="0.25">
      <c r="A109" s="38"/>
      <c r="B109" s="35" t="s">
        <v>77</v>
      </c>
      <c r="C109" s="36">
        <f t="shared" si="14"/>
        <v>0</v>
      </c>
      <c r="D109" s="37">
        <f t="shared" si="15"/>
        <v>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40" t="e">
        <f t="shared" si="16"/>
        <v>#DIV/0!</v>
      </c>
      <c r="T109" s="16"/>
    </row>
    <row r="110" spans="1:20" ht="13.5" hidden="1" customHeight="1" x14ac:dyDescent="0.25">
      <c r="A110" s="38"/>
      <c r="B110" s="35" t="s">
        <v>78</v>
      </c>
      <c r="C110" s="36">
        <f t="shared" si="14"/>
        <v>0</v>
      </c>
      <c r="D110" s="37">
        <f t="shared" si="15"/>
        <v>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40" t="e">
        <f t="shared" si="16"/>
        <v>#DIV/0!</v>
      </c>
      <c r="T110" s="16"/>
    </row>
    <row r="111" spans="1:20" ht="13.5" hidden="1" customHeight="1" x14ac:dyDescent="0.25">
      <c r="A111" s="38"/>
      <c r="B111" s="35" t="s">
        <v>79</v>
      </c>
      <c r="C111" s="36">
        <f t="shared" si="14"/>
        <v>0</v>
      </c>
      <c r="D111" s="37">
        <f t="shared" si="15"/>
        <v>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40" t="e">
        <f t="shared" si="16"/>
        <v>#DIV/0!</v>
      </c>
      <c r="T111" s="16"/>
    </row>
    <row r="112" spans="1:20" ht="13.5" hidden="1" customHeight="1" x14ac:dyDescent="0.25">
      <c r="A112" s="20"/>
      <c r="B112" s="35" t="s">
        <v>80</v>
      </c>
      <c r="C112" s="36">
        <f t="shared" si="14"/>
        <v>0</v>
      </c>
      <c r="D112" s="37">
        <f t="shared" si="15"/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40" t="e">
        <f t="shared" si="16"/>
        <v>#DIV/0!</v>
      </c>
      <c r="T112" s="16"/>
    </row>
    <row r="113" spans="1:20" ht="13.5" hidden="1" customHeight="1" x14ac:dyDescent="0.25">
      <c r="A113" s="38"/>
      <c r="B113" s="35" t="s">
        <v>81</v>
      </c>
      <c r="C113" s="36">
        <f t="shared" si="14"/>
        <v>0</v>
      </c>
      <c r="D113" s="37">
        <f t="shared" si="15"/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40" t="e">
        <f t="shared" si="16"/>
        <v>#DIV/0!</v>
      </c>
      <c r="T113" s="16"/>
    </row>
    <row r="114" spans="1:20" ht="13.5" hidden="1" customHeight="1" x14ac:dyDescent="0.25">
      <c r="A114" s="38"/>
      <c r="B114" s="35" t="s">
        <v>82</v>
      </c>
      <c r="C114" s="36">
        <f t="shared" si="14"/>
        <v>0</v>
      </c>
      <c r="D114" s="37">
        <f t="shared" si="15"/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40" t="e">
        <f t="shared" si="16"/>
        <v>#DIV/0!</v>
      </c>
      <c r="T114" s="16"/>
    </row>
    <row r="115" spans="1:20" ht="13.5" hidden="1" customHeight="1" x14ac:dyDescent="0.25">
      <c r="A115" s="38"/>
      <c r="B115" s="35" t="s">
        <v>83</v>
      </c>
      <c r="C115" s="36">
        <f t="shared" si="14"/>
        <v>0</v>
      </c>
      <c r="D115" s="37">
        <f t="shared" si="15"/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40" t="e">
        <f t="shared" si="16"/>
        <v>#DIV/0!</v>
      </c>
      <c r="T115" s="16"/>
    </row>
    <row r="116" spans="1:20" ht="13.5" hidden="1" customHeight="1" x14ac:dyDescent="0.25">
      <c r="A116" s="20"/>
      <c r="B116" s="35" t="s">
        <v>84</v>
      </c>
      <c r="C116" s="36">
        <f t="shared" si="14"/>
        <v>0</v>
      </c>
      <c r="D116" s="37">
        <f t="shared" si="15"/>
        <v>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40" t="e">
        <f t="shared" si="16"/>
        <v>#DIV/0!</v>
      </c>
      <c r="T116" s="16"/>
    </row>
    <row r="117" spans="1:20" ht="13.5" hidden="1" customHeight="1" x14ac:dyDescent="0.25">
      <c r="A117" s="20"/>
      <c r="B117" s="35" t="s">
        <v>85</v>
      </c>
      <c r="C117" s="36">
        <f t="shared" si="14"/>
        <v>0</v>
      </c>
      <c r="D117" s="37">
        <f t="shared" si="15"/>
        <v>0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40" t="e">
        <f t="shared" si="16"/>
        <v>#DIV/0!</v>
      </c>
      <c r="T117" s="16"/>
    </row>
    <row r="118" spans="1:20" ht="13.5" hidden="1" customHeight="1" x14ac:dyDescent="0.25">
      <c r="A118" s="20"/>
      <c r="B118" s="35" t="s">
        <v>86</v>
      </c>
      <c r="C118" s="36">
        <f t="shared" si="14"/>
        <v>0</v>
      </c>
      <c r="D118" s="37">
        <f t="shared" si="15"/>
        <v>0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40" t="e">
        <f t="shared" si="16"/>
        <v>#DIV/0!</v>
      </c>
      <c r="T118" s="16"/>
    </row>
    <row r="119" spans="1:20" ht="13.5" hidden="1" customHeight="1" x14ac:dyDescent="0.25">
      <c r="A119" s="20"/>
      <c r="B119" s="45" t="s">
        <v>22</v>
      </c>
      <c r="C119" s="26">
        <f>D119</f>
        <v>0</v>
      </c>
      <c r="D119" s="13">
        <f>SUM(E119:R119)</f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7" t="e">
        <f>AVERAGE(E119:R119)</f>
        <v>#DIV/0!</v>
      </c>
      <c r="T119" s="16"/>
    </row>
    <row r="120" spans="1:20" ht="13.5" hidden="1" customHeight="1" x14ac:dyDescent="0.25">
      <c r="A120" s="38"/>
      <c r="B120" s="32" t="s">
        <v>27</v>
      </c>
      <c r="C120" s="26">
        <f>D120</f>
        <v>0</v>
      </c>
      <c r="D120" s="13">
        <f>SUM(E120:R120)</f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7" t="e">
        <f>AVERAGE(E120:R120)</f>
        <v>#DIV/0!</v>
      </c>
      <c r="T120" s="16"/>
    </row>
    <row r="121" spans="1:20" ht="105.75" customHeight="1" x14ac:dyDescent="0.25">
      <c r="A121" s="46"/>
      <c r="B121" s="47"/>
      <c r="C121" s="48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7"/>
      <c r="T121" s="16"/>
    </row>
    <row r="122" spans="1:20" ht="13.5" customHeight="1" x14ac:dyDescent="0.25">
      <c r="A122" s="2" t="s">
        <v>0</v>
      </c>
      <c r="B122" s="49" t="s">
        <v>87</v>
      </c>
      <c r="C122" s="3" t="s">
        <v>2</v>
      </c>
      <c r="D122" s="3" t="s">
        <v>184</v>
      </c>
      <c r="E122" s="3" t="s">
        <v>143</v>
      </c>
      <c r="F122" s="3" t="s">
        <v>144</v>
      </c>
      <c r="G122" s="3" t="s">
        <v>146</v>
      </c>
      <c r="H122" s="5" t="s">
        <v>147</v>
      </c>
      <c r="I122" s="5" t="s">
        <v>148</v>
      </c>
      <c r="J122" s="3" t="s">
        <v>149</v>
      </c>
      <c r="K122" s="3" t="s">
        <v>180</v>
      </c>
      <c r="L122" s="3" t="s">
        <v>154</v>
      </c>
      <c r="M122" s="3" t="s">
        <v>150</v>
      </c>
      <c r="N122" s="3" t="s">
        <v>151</v>
      </c>
      <c r="O122" s="3" t="s">
        <v>183</v>
      </c>
      <c r="P122" s="5" t="s">
        <v>152</v>
      </c>
      <c r="Q122" s="5" t="s">
        <v>153</v>
      </c>
      <c r="R122" s="5" t="s">
        <v>179</v>
      </c>
      <c r="S122" s="7"/>
      <c r="T122" s="16"/>
    </row>
    <row r="123" spans="1:20" ht="13.5" customHeight="1" x14ac:dyDescent="0.25">
      <c r="A123" s="10">
        <v>1</v>
      </c>
      <c r="B123" s="18" t="s">
        <v>88</v>
      </c>
      <c r="C123" s="12">
        <f>SUM($E123:$R123)</f>
        <v>134</v>
      </c>
      <c r="D123" s="13">
        <f>SUM(C123)</f>
        <v>134</v>
      </c>
      <c r="E123" s="50">
        <v>18</v>
      </c>
      <c r="F123" s="14"/>
      <c r="G123" s="15">
        <v>16</v>
      </c>
      <c r="H123" s="14"/>
      <c r="I123" s="14"/>
      <c r="J123" s="14">
        <v>20</v>
      </c>
      <c r="K123" s="14">
        <v>14</v>
      </c>
      <c r="L123" s="14"/>
      <c r="M123" s="15">
        <v>18</v>
      </c>
      <c r="N123" s="15">
        <v>8</v>
      </c>
      <c r="O123" s="14">
        <v>12</v>
      </c>
      <c r="P123" s="14"/>
      <c r="Q123" s="15">
        <v>25</v>
      </c>
      <c r="R123" s="14">
        <v>3</v>
      </c>
      <c r="S123" s="7">
        <f>AVERAGE(E123:R123)</f>
        <v>14.888888888888889</v>
      </c>
      <c r="T123" s="16"/>
    </row>
    <row r="124" spans="1:20" ht="13.5" customHeight="1" x14ac:dyDescent="0.25">
      <c r="A124" s="17">
        <f t="shared" ref="A124:A141" si="17">A123+1</f>
        <v>2</v>
      </c>
      <c r="B124" s="22" t="s">
        <v>91</v>
      </c>
      <c r="C124" s="12">
        <f>SUM($E124:$R124)</f>
        <v>132</v>
      </c>
      <c r="D124" s="13">
        <f>SUM(C124)</f>
        <v>132</v>
      </c>
      <c r="E124" s="14">
        <v>14</v>
      </c>
      <c r="F124" s="51">
        <v>12</v>
      </c>
      <c r="G124" s="14"/>
      <c r="H124" s="14"/>
      <c r="I124" s="14"/>
      <c r="J124" s="15">
        <v>22</v>
      </c>
      <c r="K124" s="14">
        <v>10</v>
      </c>
      <c r="L124" s="14"/>
      <c r="M124" s="14">
        <v>16</v>
      </c>
      <c r="N124" s="14"/>
      <c r="O124" s="14">
        <v>14</v>
      </c>
      <c r="P124" s="15">
        <v>10</v>
      </c>
      <c r="Q124" s="14">
        <v>22</v>
      </c>
      <c r="R124" s="14">
        <v>12</v>
      </c>
      <c r="S124" s="7">
        <f>AVERAGE(E124:R124)</f>
        <v>14.666666666666666</v>
      </c>
      <c r="T124" s="16"/>
    </row>
    <row r="125" spans="1:20" ht="13.5" customHeight="1" x14ac:dyDescent="0.25">
      <c r="A125" s="17">
        <f t="shared" si="17"/>
        <v>3</v>
      </c>
      <c r="B125" s="18" t="s">
        <v>89</v>
      </c>
      <c r="C125" s="12">
        <f>SUM($E125:$R125)</f>
        <v>97</v>
      </c>
      <c r="D125" s="13">
        <f>SUM(C125)</f>
        <v>97</v>
      </c>
      <c r="E125" s="14">
        <v>16</v>
      </c>
      <c r="F125" s="14">
        <v>4</v>
      </c>
      <c r="G125" s="14">
        <v>14</v>
      </c>
      <c r="H125" s="15">
        <v>10</v>
      </c>
      <c r="I125" s="14"/>
      <c r="J125" s="14">
        <v>14</v>
      </c>
      <c r="K125" s="14">
        <v>12</v>
      </c>
      <c r="L125" s="14"/>
      <c r="M125" s="14">
        <v>8</v>
      </c>
      <c r="N125" s="14"/>
      <c r="O125" s="14"/>
      <c r="P125" s="14"/>
      <c r="Q125" s="14">
        <v>19</v>
      </c>
      <c r="R125" s="14"/>
      <c r="S125" s="7">
        <f>AVERAGE(E125:R125)</f>
        <v>12.125</v>
      </c>
      <c r="T125" s="16"/>
    </row>
    <row r="126" spans="1:20" ht="13.5" customHeight="1" x14ac:dyDescent="0.25">
      <c r="A126" s="17">
        <f t="shared" si="17"/>
        <v>4</v>
      </c>
      <c r="B126" s="22" t="s">
        <v>133</v>
      </c>
      <c r="C126" s="12">
        <f>SUM($E126:$R126)</f>
        <v>86</v>
      </c>
      <c r="D126" s="13">
        <f>SUM(C126)</f>
        <v>86</v>
      </c>
      <c r="E126" s="14">
        <v>10</v>
      </c>
      <c r="F126" s="14">
        <v>10</v>
      </c>
      <c r="G126" s="14">
        <v>6</v>
      </c>
      <c r="H126" s="14"/>
      <c r="I126" s="14">
        <v>10</v>
      </c>
      <c r="J126" s="14"/>
      <c r="K126" s="14">
        <v>8</v>
      </c>
      <c r="L126" s="14"/>
      <c r="M126" s="14">
        <v>4</v>
      </c>
      <c r="N126" s="14"/>
      <c r="O126" s="15">
        <v>16</v>
      </c>
      <c r="P126" s="14"/>
      <c r="Q126" s="14">
        <v>16</v>
      </c>
      <c r="R126" s="14">
        <v>6</v>
      </c>
      <c r="S126" s="7">
        <f>AVERAGE(E126:R126)</f>
        <v>9.5555555555555554</v>
      </c>
      <c r="T126" s="16"/>
    </row>
    <row r="127" spans="1:20" ht="13.5" customHeight="1" x14ac:dyDescent="0.25">
      <c r="A127" s="17">
        <f t="shared" si="17"/>
        <v>5</v>
      </c>
      <c r="B127" s="18" t="s">
        <v>162</v>
      </c>
      <c r="C127" s="12">
        <f>SUM($E127:$R127)</f>
        <v>72</v>
      </c>
      <c r="D127" s="13">
        <f>SUM(C127)</f>
        <v>72</v>
      </c>
      <c r="E127" s="14"/>
      <c r="F127" s="14"/>
      <c r="G127" s="14">
        <v>12</v>
      </c>
      <c r="H127" s="14">
        <v>4</v>
      </c>
      <c r="I127" s="14"/>
      <c r="J127" s="14">
        <v>18</v>
      </c>
      <c r="K127" s="15">
        <v>18</v>
      </c>
      <c r="L127" s="14"/>
      <c r="M127" s="14">
        <v>12</v>
      </c>
      <c r="N127" s="14"/>
      <c r="O127" s="14"/>
      <c r="P127" s="14"/>
      <c r="Q127" s="14">
        <v>8</v>
      </c>
      <c r="R127" s="14"/>
      <c r="S127" s="7">
        <f>AVERAGE(E127:R127)</f>
        <v>12</v>
      </c>
      <c r="T127" s="16"/>
    </row>
    <row r="128" spans="1:20" ht="13.5" customHeight="1" x14ac:dyDescent="0.25">
      <c r="A128" s="17">
        <f t="shared" si="17"/>
        <v>6</v>
      </c>
      <c r="B128" s="18" t="s">
        <v>132</v>
      </c>
      <c r="C128" s="12">
        <f>SUM($E128:$R128)</f>
        <v>63</v>
      </c>
      <c r="D128" s="13">
        <f>SUM(C128)</f>
        <v>63</v>
      </c>
      <c r="E128" s="14">
        <v>4</v>
      </c>
      <c r="F128" s="14">
        <v>8</v>
      </c>
      <c r="G128" s="14"/>
      <c r="H128" s="14"/>
      <c r="I128" s="14"/>
      <c r="J128" s="14">
        <v>16</v>
      </c>
      <c r="K128" s="14">
        <v>4</v>
      </c>
      <c r="L128" s="15">
        <v>10</v>
      </c>
      <c r="M128" s="14">
        <v>10</v>
      </c>
      <c r="N128" s="14"/>
      <c r="O128" s="14">
        <v>2</v>
      </c>
      <c r="P128" s="14"/>
      <c r="Q128" s="14">
        <v>6</v>
      </c>
      <c r="R128" s="14">
        <v>3</v>
      </c>
      <c r="S128" s="7">
        <f>AVERAGE(E128:R128)</f>
        <v>7</v>
      </c>
      <c r="T128" s="16"/>
    </row>
    <row r="129" spans="1:20" ht="13.5" customHeight="1" x14ac:dyDescent="0.25">
      <c r="A129" s="17">
        <f t="shared" si="17"/>
        <v>7</v>
      </c>
      <c r="B129" s="22" t="s">
        <v>93</v>
      </c>
      <c r="C129" s="12">
        <f>SUM($E129:$R129)</f>
        <v>58</v>
      </c>
      <c r="D129" s="13">
        <f>SUM(C129)</f>
        <v>58</v>
      </c>
      <c r="E129" s="14">
        <v>8</v>
      </c>
      <c r="F129" s="14"/>
      <c r="G129" s="14"/>
      <c r="H129" s="14">
        <v>8</v>
      </c>
      <c r="I129" s="14"/>
      <c r="J129" s="14">
        <v>6</v>
      </c>
      <c r="K129" s="14">
        <v>6</v>
      </c>
      <c r="L129" s="14">
        <v>6</v>
      </c>
      <c r="M129" s="14"/>
      <c r="N129" s="14"/>
      <c r="O129" s="14">
        <v>10</v>
      </c>
      <c r="P129" s="14">
        <v>4</v>
      </c>
      <c r="Q129" s="14">
        <v>10</v>
      </c>
      <c r="R129" s="14"/>
      <c r="S129" s="7">
        <f>AVERAGE(E129:R129)</f>
        <v>7.25</v>
      </c>
      <c r="T129" s="16"/>
    </row>
    <row r="130" spans="1:20" ht="13.5" customHeight="1" x14ac:dyDescent="0.25">
      <c r="A130" s="17">
        <f t="shared" si="17"/>
        <v>8</v>
      </c>
      <c r="B130" s="22" t="s">
        <v>165</v>
      </c>
      <c r="C130" s="1">
        <f>SUM($E130:$R130)</f>
        <v>48</v>
      </c>
      <c r="D130" s="13">
        <f>SUM(C130)</f>
        <v>48</v>
      </c>
      <c r="E130" s="20"/>
      <c r="F130" s="20"/>
      <c r="G130" s="20"/>
      <c r="H130" s="20"/>
      <c r="I130" s="20"/>
      <c r="J130" s="20">
        <v>8</v>
      </c>
      <c r="K130" s="20">
        <v>16</v>
      </c>
      <c r="L130" s="20">
        <v>2</v>
      </c>
      <c r="M130" s="20">
        <v>6</v>
      </c>
      <c r="N130" s="20"/>
      <c r="O130" s="20"/>
      <c r="P130" s="20"/>
      <c r="Q130" s="20">
        <v>13</v>
      </c>
      <c r="R130" s="20">
        <v>3</v>
      </c>
      <c r="S130" s="7">
        <f>AVERAGE(E130:R130)</f>
        <v>8</v>
      </c>
      <c r="T130" s="16"/>
    </row>
    <row r="131" spans="1:20" ht="13.5" customHeight="1" x14ac:dyDescent="0.25">
      <c r="A131" s="17">
        <f t="shared" si="17"/>
        <v>9</v>
      </c>
      <c r="B131" s="18" t="s">
        <v>163</v>
      </c>
      <c r="C131" s="12">
        <f>SUM($E131:$R131)</f>
        <v>46</v>
      </c>
      <c r="D131" s="13">
        <f>SUM(C131)</f>
        <v>46</v>
      </c>
      <c r="E131" s="14"/>
      <c r="F131" s="14"/>
      <c r="G131" s="14">
        <v>10</v>
      </c>
      <c r="H131" s="14"/>
      <c r="I131" s="14">
        <v>6</v>
      </c>
      <c r="J131" s="14">
        <v>10</v>
      </c>
      <c r="K131" s="14"/>
      <c r="L131" s="14"/>
      <c r="M131" s="14">
        <v>14</v>
      </c>
      <c r="N131" s="14"/>
      <c r="O131" s="14"/>
      <c r="P131" s="14">
        <v>6</v>
      </c>
      <c r="Q131" s="14"/>
      <c r="R131" s="14"/>
      <c r="S131" s="7">
        <f>AVERAGE(E131:R131)</f>
        <v>9.1999999999999993</v>
      </c>
      <c r="T131" s="16"/>
    </row>
    <row r="132" spans="1:20" ht="13.5" customHeight="1" x14ac:dyDescent="0.25">
      <c r="A132" s="17">
        <f t="shared" si="17"/>
        <v>10</v>
      </c>
      <c r="B132" s="18" t="s">
        <v>94</v>
      </c>
      <c r="C132" s="26">
        <f>SUM($E132:$R132)</f>
        <v>32</v>
      </c>
      <c r="D132" s="13">
        <f>SUM(C132)</f>
        <v>32</v>
      </c>
      <c r="E132" s="15">
        <v>20</v>
      </c>
      <c r="F132" s="14"/>
      <c r="G132" s="14"/>
      <c r="H132" s="14"/>
      <c r="I132" s="15">
        <v>12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7">
        <f>AVERAGE(E132:R132)</f>
        <v>16</v>
      </c>
      <c r="T132" s="16"/>
    </row>
    <row r="133" spans="1:20" ht="13.5" customHeight="1" x14ac:dyDescent="0.25">
      <c r="A133" s="17">
        <f t="shared" si="17"/>
        <v>11</v>
      </c>
      <c r="B133" s="18" t="s">
        <v>142</v>
      </c>
      <c r="C133" s="12">
        <f>SUM($E133:$R133)</f>
        <v>22</v>
      </c>
      <c r="D133" s="13">
        <f>SUM(C133)</f>
        <v>22</v>
      </c>
      <c r="E133" s="14">
        <v>2</v>
      </c>
      <c r="F133" s="14"/>
      <c r="G133" s="14">
        <v>2</v>
      </c>
      <c r="H133" s="14"/>
      <c r="I133" s="14">
        <v>2</v>
      </c>
      <c r="J133" s="14">
        <v>2</v>
      </c>
      <c r="K133" s="14">
        <v>2</v>
      </c>
      <c r="L133" s="14"/>
      <c r="M133" s="14">
        <v>2</v>
      </c>
      <c r="N133" s="14"/>
      <c r="O133" s="14">
        <v>8</v>
      </c>
      <c r="P133" s="14"/>
      <c r="Q133" s="14">
        <v>2</v>
      </c>
      <c r="R133" s="14"/>
      <c r="S133" s="7">
        <f>AVERAGE(E133:R133)</f>
        <v>2.75</v>
      </c>
      <c r="T133" s="27"/>
    </row>
    <row r="134" spans="1:20" ht="13.5" customHeight="1" x14ac:dyDescent="0.25">
      <c r="A134" s="17">
        <f t="shared" si="17"/>
        <v>12</v>
      </c>
      <c r="B134" s="22" t="s">
        <v>134</v>
      </c>
      <c r="C134" s="12">
        <f>SUM($E134:$R134)</f>
        <v>22</v>
      </c>
      <c r="D134" s="13">
        <f>SUM(C134)</f>
        <v>22</v>
      </c>
      <c r="E134" s="14">
        <v>8</v>
      </c>
      <c r="F134" s="14"/>
      <c r="G134" s="14">
        <v>4</v>
      </c>
      <c r="H134" s="14"/>
      <c r="I134" s="14"/>
      <c r="J134" s="14"/>
      <c r="K134" s="14"/>
      <c r="L134" s="14"/>
      <c r="M134" s="14"/>
      <c r="N134" s="14"/>
      <c r="O134" s="14">
        <v>6</v>
      </c>
      <c r="P134" s="14"/>
      <c r="Q134" s="14">
        <v>4</v>
      </c>
      <c r="R134" s="14"/>
      <c r="S134" s="7">
        <f>AVERAGE(E134:R134)</f>
        <v>5.5</v>
      </c>
      <c r="T134" s="16"/>
    </row>
    <row r="135" spans="1:20" ht="13.5" customHeight="1" x14ac:dyDescent="0.25">
      <c r="A135" s="17">
        <f t="shared" si="17"/>
        <v>13</v>
      </c>
      <c r="B135" s="18" t="s">
        <v>90</v>
      </c>
      <c r="C135" s="12">
        <f>SUM($E135:$R135)</f>
        <v>18</v>
      </c>
      <c r="D135" s="13">
        <f>SUM(C135)</f>
        <v>18</v>
      </c>
      <c r="E135" s="14">
        <v>6</v>
      </c>
      <c r="F135" s="14"/>
      <c r="G135" s="14"/>
      <c r="H135" s="14"/>
      <c r="I135" s="14"/>
      <c r="J135" s="14">
        <v>12</v>
      </c>
      <c r="K135" s="14"/>
      <c r="L135" s="14"/>
      <c r="M135" s="14"/>
      <c r="N135" s="14"/>
      <c r="O135" s="14"/>
      <c r="P135" s="14"/>
      <c r="Q135" s="14"/>
      <c r="R135" s="14"/>
      <c r="S135" s="7">
        <f>AVERAGE(E135:R135)</f>
        <v>9</v>
      </c>
      <c r="T135" s="16"/>
    </row>
    <row r="136" spans="1:20" ht="13.5" customHeight="1" x14ac:dyDescent="0.25">
      <c r="A136" s="17">
        <f t="shared" si="17"/>
        <v>14</v>
      </c>
      <c r="B136" s="22"/>
      <c r="C136" s="26">
        <f t="shared" ref="C136:C139" si="18">SUM($E136:$R136)</f>
        <v>0</v>
      </c>
      <c r="D136" s="13">
        <f t="shared" ref="D136:D139" si="19">SUM(C136)</f>
        <v>0</v>
      </c>
      <c r="E136" s="14"/>
      <c r="F136" s="14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7" t="e">
        <f t="shared" ref="S136:S141" si="20">AVERAGE(E136:R136)</f>
        <v>#DIV/0!</v>
      </c>
      <c r="T136" s="16"/>
    </row>
    <row r="137" spans="1:20" ht="13.5" customHeight="1" x14ac:dyDescent="0.25">
      <c r="A137" s="17">
        <f t="shared" si="17"/>
        <v>15</v>
      </c>
      <c r="B137" s="18"/>
      <c r="C137" s="26">
        <f t="shared" si="18"/>
        <v>0</v>
      </c>
      <c r="D137" s="13">
        <f t="shared" si="19"/>
        <v>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7" t="e">
        <f t="shared" si="20"/>
        <v>#DIV/0!</v>
      </c>
      <c r="T137" s="16"/>
    </row>
    <row r="138" spans="1:20" ht="13.5" customHeight="1" x14ac:dyDescent="0.25">
      <c r="A138" s="17">
        <f t="shared" si="17"/>
        <v>16</v>
      </c>
      <c r="B138" s="22"/>
      <c r="C138" s="26">
        <f t="shared" si="18"/>
        <v>0</v>
      </c>
      <c r="D138" s="13">
        <f t="shared" si="19"/>
        <v>0</v>
      </c>
      <c r="E138" s="14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7" t="e">
        <f t="shared" si="20"/>
        <v>#DIV/0!</v>
      </c>
      <c r="T138" s="16"/>
    </row>
    <row r="139" spans="1:20" ht="13.5" customHeight="1" x14ac:dyDescent="0.25">
      <c r="A139" s="17">
        <f t="shared" si="17"/>
        <v>17</v>
      </c>
      <c r="B139" s="18"/>
      <c r="C139" s="26">
        <f t="shared" si="18"/>
        <v>0</v>
      </c>
      <c r="D139" s="13">
        <f t="shared" si="19"/>
        <v>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7" t="e">
        <f t="shared" si="20"/>
        <v>#DIV/0!</v>
      </c>
      <c r="T139" s="16"/>
    </row>
    <row r="140" spans="1:20" ht="13.5" customHeight="1" x14ac:dyDescent="0.25">
      <c r="A140" s="17">
        <f t="shared" si="17"/>
        <v>18</v>
      </c>
      <c r="B140" s="18"/>
      <c r="C140" s="26">
        <f t="shared" ref="C140" si="21">D140</f>
        <v>0</v>
      </c>
      <c r="D140" s="13">
        <f t="shared" ref="D140" si="22">SUM(E140:R140)</f>
        <v>0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7" t="e">
        <f t="shared" si="20"/>
        <v>#DIV/0!</v>
      </c>
      <c r="T140" s="16"/>
    </row>
    <row r="141" spans="1:20" ht="13.5" customHeight="1" x14ac:dyDescent="0.25">
      <c r="A141" s="17">
        <f t="shared" si="17"/>
        <v>19</v>
      </c>
      <c r="B141" s="18"/>
      <c r="C141" s="26">
        <f t="shared" ref="C141" si="23">D141</f>
        <v>0</v>
      </c>
      <c r="D141" s="13">
        <f t="shared" ref="D141" si="24">SUM(E141:R141)</f>
        <v>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7" t="e">
        <f t="shared" si="20"/>
        <v>#DIV/0!</v>
      </c>
      <c r="T141" s="27"/>
    </row>
    <row r="142" spans="1:20" ht="13.5" hidden="1" customHeight="1" x14ac:dyDescent="0.25">
      <c r="A142" s="30"/>
      <c r="B142" s="28" t="s">
        <v>92</v>
      </c>
      <c r="C142" s="26">
        <f t="shared" ref="C142:C157" si="25">D142</f>
        <v>0</v>
      </c>
      <c r="D142" s="13">
        <f t="shared" ref="D142:D173" si="26">SUM(E142:R142)</f>
        <v>0</v>
      </c>
      <c r="E142" s="20"/>
      <c r="F142" s="20"/>
      <c r="G142" s="20"/>
      <c r="H142" s="20"/>
      <c r="I142" s="20"/>
      <c r="J142" s="20"/>
      <c r="K142" s="31"/>
      <c r="L142" s="20"/>
      <c r="M142" s="20"/>
      <c r="N142" s="20"/>
      <c r="O142" s="20"/>
      <c r="P142" s="20"/>
      <c r="Q142" s="31"/>
      <c r="R142" s="31"/>
      <c r="S142" s="7" t="e">
        <f>AVERAGE(F142:R142)</f>
        <v>#DIV/0!</v>
      </c>
      <c r="T142" s="16"/>
    </row>
    <row r="143" spans="1:20" ht="13.5" hidden="1" customHeight="1" x14ac:dyDescent="0.25">
      <c r="A143" s="30"/>
      <c r="B143" s="28" t="s">
        <v>95</v>
      </c>
      <c r="C143" s="26">
        <f t="shared" si="25"/>
        <v>0</v>
      </c>
      <c r="D143" s="13">
        <f t="shared" si="26"/>
        <v>0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7" t="e">
        <f t="shared" ref="S143:S176" si="27">AVERAGE(E143:R143)</f>
        <v>#DIV/0!</v>
      </c>
      <c r="T143" s="16"/>
    </row>
    <row r="144" spans="1:20" ht="13.5" hidden="1" customHeight="1" x14ac:dyDescent="0.25">
      <c r="A144" s="30"/>
      <c r="B144" s="28" t="s">
        <v>96</v>
      </c>
      <c r="C144" s="26">
        <f t="shared" si="25"/>
        <v>0</v>
      </c>
      <c r="D144" s="13">
        <f t="shared" si="26"/>
        <v>0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7" t="e">
        <f t="shared" si="27"/>
        <v>#DIV/0!</v>
      </c>
      <c r="T144" s="16"/>
    </row>
    <row r="145" spans="1:20" ht="13.5" hidden="1" customHeight="1" x14ac:dyDescent="0.25">
      <c r="A145" s="30"/>
      <c r="B145" s="28" t="s">
        <v>97</v>
      </c>
      <c r="C145" s="26">
        <f t="shared" si="25"/>
        <v>0</v>
      </c>
      <c r="D145" s="13">
        <f t="shared" si="26"/>
        <v>0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7" t="e">
        <f t="shared" si="27"/>
        <v>#DIV/0!</v>
      </c>
      <c r="T145" s="16"/>
    </row>
    <row r="146" spans="1:20" ht="13.5" hidden="1" customHeight="1" x14ac:dyDescent="0.25">
      <c r="A146" s="30"/>
      <c r="B146" s="33" t="s">
        <v>98</v>
      </c>
      <c r="C146" s="26">
        <f t="shared" si="25"/>
        <v>0</v>
      </c>
      <c r="D146" s="13">
        <f t="shared" si="26"/>
        <v>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7" t="e">
        <f t="shared" si="27"/>
        <v>#DIV/0!</v>
      </c>
      <c r="T146" s="16"/>
    </row>
    <row r="147" spans="1:20" ht="13.5" hidden="1" customHeight="1" x14ac:dyDescent="0.25">
      <c r="A147" s="30"/>
      <c r="B147" s="33" t="s">
        <v>99</v>
      </c>
      <c r="C147" s="26">
        <f t="shared" si="25"/>
        <v>0</v>
      </c>
      <c r="D147" s="13">
        <f t="shared" si="26"/>
        <v>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7" t="e">
        <f t="shared" si="27"/>
        <v>#DIV/0!</v>
      </c>
      <c r="T147" s="16"/>
    </row>
    <row r="148" spans="1:20" ht="13.5" hidden="1" customHeight="1" x14ac:dyDescent="0.25">
      <c r="A148" s="30"/>
      <c r="B148" s="33" t="s">
        <v>100</v>
      </c>
      <c r="C148" s="26">
        <f t="shared" si="25"/>
        <v>0</v>
      </c>
      <c r="D148" s="13">
        <f t="shared" si="26"/>
        <v>0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7" t="e">
        <f t="shared" si="27"/>
        <v>#DIV/0!</v>
      </c>
      <c r="T148" s="16"/>
    </row>
    <row r="149" spans="1:20" ht="13.5" hidden="1" customHeight="1" x14ac:dyDescent="0.25">
      <c r="A149" s="30"/>
      <c r="B149" s="33" t="s">
        <v>101</v>
      </c>
      <c r="C149" s="26">
        <f t="shared" si="25"/>
        <v>0</v>
      </c>
      <c r="D149" s="13">
        <f t="shared" si="26"/>
        <v>0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7" t="e">
        <f t="shared" si="27"/>
        <v>#DIV/0!</v>
      </c>
      <c r="T149" s="16"/>
    </row>
    <row r="150" spans="1:20" ht="13.5" hidden="1" customHeight="1" x14ac:dyDescent="0.25">
      <c r="A150" s="30"/>
      <c r="B150" s="33" t="s">
        <v>102</v>
      </c>
      <c r="C150" s="26">
        <f t="shared" si="25"/>
        <v>0</v>
      </c>
      <c r="D150" s="13">
        <f t="shared" si="26"/>
        <v>0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7" t="e">
        <f t="shared" si="27"/>
        <v>#DIV/0!</v>
      </c>
      <c r="T150" s="16"/>
    </row>
    <row r="151" spans="1:20" ht="13.5" hidden="1" customHeight="1" x14ac:dyDescent="0.25">
      <c r="A151" s="30"/>
      <c r="B151" s="28" t="s">
        <v>103</v>
      </c>
      <c r="C151" s="26">
        <f t="shared" si="25"/>
        <v>0</v>
      </c>
      <c r="D151" s="13">
        <f t="shared" si="26"/>
        <v>0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7" t="e">
        <f t="shared" si="27"/>
        <v>#DIV/0!</v>
      </c>
      <c r="T151" s="16"/>
    </row>
    <row r="152" spans="1:20" ht="13.5" hidden="1" customHeight="1" x14ac:dyDescent="0.25">
      <c r="A152" s="30"/>
      <c r="B152" s="28" t="s">
        <v>104</v>
      </c>
      <c r="C152" s="26">
        <f t="shared" si="25"/>
        <v>0</v>
      </c>
      <c r="D152" s="13">
        <f t="shared" si="26"/>
        <v>0</v>
      </c>
      <c r="E152" s="20"/>
      <c r="F152" s="20"/>
      <c r="G152" s="20"/>
      <c r="H152" s="20"/>
      <c r="I152" s="31"/>
      <c r="J152" s="20"/>
      <c r="K152" s="20"/>
      <c r="L152" s="20"/>
      <c r="M152" s="20"/>
      <c r="N152" s="20"/>
      <c r="O152" s="20"/>
      <c r="P152" s="20"/>
      <c r="Q152" s="20"/>
      <c r="R152" s="20"/>
      <c r="S152" s="52" t="e">
        <f t="shared" si="27"/>
        <v>#DIV/0!</v>
      </c>
      <c r="T152" s="16"/>
    </row>
    <row r="153" spans="1:20" ht="13.5" hidden="1" customHeight="1" x14ac:dyDescent="0.25">
      <c r="A153" s="30"/>
      <c r="B153" s="28" t="s">
        <v>105</v>
      </c>
      <c r="C153" s="26">
        <f t="shared" si="25"/>
        <v>0</v>
      </c>
      <c r="D153" s="13">
        <f t="shared" si="26"/>
        <v>0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7" t="e">
        <f t="shared" si="27"/>
        <v>#DIV/0!</v>
      </c>
      <c r="T153" s="16"/>
    </row>
    <row r="154" spans="1:20" ht="13.5" hidden="1" customHeight="1" x14ac:dyDescent="0.25">
      <c r="A154" s="30"/>
      <c r="B154" s="33" t="s">
        <v>106</v>
      </c>
      <c r="C154" s="26">
        <f t="shared" si="25"/>
        <v>0</v>
      </c>
      <c r="D154" s="13">
        <f t="shared" si="26"/>
        <v>0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7" t="e">
        <f t="shared" si="27"/>
        <v>#DIV/0!</v>
      </c>
      <c r="T154" s="16"/>
    </row>
    <row r="155" spans="1:20" ht="13.5" hidden="1" customHeight="1" x14ac:dyDescent="0.25">
      <c r="A155" s="30"/>
      <c r="B155" s="28" t="s">
        <v>107</v>
      </c>
      <c r="C155" s="26">
        <f t="shared" si="25"/>
        <v>0</v>
      </c>
      <c r="D155" s="13">
        <f t="shared" si="26"/>
        <v>0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7" t="e">
        <f t="shared" si="27"/>
        <v>#DIV/0!</v>
      </c>
      <c r="T155" s="16"/>
    </row>
    <row r="156" spans="1:20" ht="13.5" hidden="1" customHeight="1" x14ac:dyDescent="0.25">
      <c r="A156" s="30"/>
      <c r="B156" s="28" t="s">
        <v>108</v>
      </c>
      <c r="C156" s="26">
        <f t="shared" si="25"/>
        <v>0</v>
      </c>
      <c r="D156" s="13">
        <f t="shared" si="26"/>
        <v>0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7" t="e">
        <f t="shared" si="27"/>
        <v>#DIV/0!</v>
      </c>
      <c r="T156" s="16"/>
    </row>
    <row r="157" spans="1:20" ht="13.5" hidden="1" customHeight="1" x14ac:dyDescent="0.25">
      <c r="A157" s="30"/>
      <c r="B157" s="28" t="s">
        <v>109</v>
      </c>
      <c r="C157" s="26">
        <f t="shared" si="25"/>
        <v>0</v>
      </c>
      <c r="D157" s="13">
        <f t="shared" si="26"/>
        <v>0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7" t="e">
        <f t="shared" si="27"/>
        <v>#DIV/0!</v>
      </c>
      <c r="T157" s="16"/>
    </row>
    <row r="158" spans="1:20" ht="13.5" hidden="1" customHeight="1" x14ac:dyDescent="0.25">
      <c r="A158" s="43"/>
      <c r="B158" s="33" t="s">
        <v>110</v>
      </c>
      <c r="C158" s="26">
        <f t="shared" ref="C158:C176" si="28">D158</f>
        <v>0</v>
      </c>
      <c r="D158" s="13">
        <f t="shared" si="26"/>
        <v>0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7" t="e">
        <f t="shared" si="27"/>
        <v>#DIV/0!</v>
      </c>
      <c r="T158" s="27"/>
    </row>
    <row r="159" spans="1:20" ht="13.5" hidden="1" customHeight="1" x14ac:dyDescent="0.25">
      <c r="A159" s="43"/>
      <c r="B159" s="35" t="s">
        <v>111</v>
      </c>
      <c r="C159" s="53">
        <f t="shared" si="28"/>
        <v>0</v>
      </c>
      <c r="D159" s="54">
        <f t="shared" si="26"/>
        <v>0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55" t="e">
        <f t="shared" si="27"/>
        <v>#DIV/0!</v>
      </c>
      <c r="T159" s="16"/>
    </row>
    <row r="160" spans="1:20" ht="13.5" hidden="1" customHeight="1" x14ac:dyDescent="0.25">
      <c r="A160" s="43"/>
      <c r="B160" s="35" t="s">
        <v>112</v>
      </c>
      <c r="C160" s="53">
        <f t="shared" si="28"/>
        <v>0</v>
      </c>
      <c r="D160" s="54">
        <f t="shared" si="26"/>
        <v>0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46"/>
      <c r="S160" s="40" t="e">
        <f t="shared" si="27"/>
        <v>#DIV/0!</v>
      </c>
      <c r="T160" s="16"/>
    </row>
    <row r="161" spans="1:20" ht="13.5" hidden="1" customHeight="1" x14ac:dyDescent="0.25">
      <c r="A161" s="43"/>
      <c r="B161" s="35" t="s">
        <v>113</v>
      </c>
      <c r="C161" s="53">
        <f t="shared" si="28"/>
        <v>0</v>
      </c>
      <c r="D161" s="54">
        <f t="shared" si="26"/>
        <v>0</v>
      </c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40" t="e">
        <f t="shared" si="27"/>
        <v>#DIV/0!</v>
      </c>
      <c r="T161" s="16"/>
    </row>
    <row r="162" spans="1:20" ht="13.5" hidden="1" customHeight="1" x14ac:dyDescent="0.25">
      <c r="A162" s="57"/>
      <c r="B162" s="35" t="s">
        <v>114</v>
      </c>
      <c r="C162" s="36">
        <f t="shared" si="28"/>
        <v>0</v>
      </c>
      <c r="D162" s="37">
        <f t="shared" si="26"/>
        <v>0</v>
      </c>
      <c r="E162" s="58"/>
      <c r="F162" s="58"/>
      <c r="G162" s="58"/>
      <c r="H162" s="58"/>
      <c r="I162" s="58"/>
      <c r="J162" s="58"/>
      <c r="K162" s="58"/>
      <c r="L162" s="58"/>
      <c r="M162" s="38"/>
      <c r="N162" s="58"/>
      <c r="O162" s="58"/>
      <c r="P162" s="58"/>
      <c r="Q162" s="38"/>
      <c r="R162" s="38"/>
      <c r="S162" s="40" t="e">
        <f t="shared" si="27"/>
        <v>#DIV/0!</v>
      </c>
      <c r="T162" s="16"/>
    </row>
    <row r="163" spans="1:20" ht="13.5" hidden="1" customHeight="1" x14ac:dyDescent="0.25">
      <c r="A163" s="30"/>
      <c r="B163" s="59" t="s">
        <v>115</v>
      </c>
      <c r="C163" s="36">
        <f t="shared" si="28"/>
        <v>0</v>
      </c>
      <c r="D163" s="37">
        <f t="shared" si="26"/>
        <v>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20"/>
      <c r="S163" s="7" t="e">
        <f t="shared" si="27"/>
        <v>#DIV/0!</v>
      </c>
      <c r="T163" s="16"/>
    </row>
    <row r="164" spans="1:20" ht="13.5" hidden="1" customHeight="1" x14ac:dyDescent="0.25">
      <c r="A164" s="43"/>
      <c r="B164" s="35" t="s">
        <v>116</v>
      </c>
      <c r="C164" s="36">
        <f t="shared" si="28"/>
        <v>0</v>
      </c>
      <c r="D164" s="37">
        <f t="shared" si="26"/>
        <v>0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7" t="e">
        <f t="shared" si="27"/>
        <v>#DIV/0!</v>
      </c>
      <c r="T164" s="16"/>
    </row>
    <row r="165" spans="1:20" ht="13.5" hidden="1" customHeight="1" x14ac:dyDescent="0.25">
      <c r="A165" s="43"/>
      <c r="B165" s="35" t="s">
        <v>117</v>
      </c>
      <c r="C165" s="36">
        <f t="shared" si="28"/>
        <v>0</v>
      </c>
      <c r="D165" s="37">
        <f t="shared" si="26"/>
        <v>0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20"/>
      <c r="S165" s="40" t="e">
        <f t="shared" si="27"/>
        <v>#DIV/0!</v>
      </c>
      <c r="T165" s="16"/>
    </row>
    <row r="166" spans="1:20" ht="13.5" hidden="1" customHeight="1" x14ac:dyDescent="0.25">
      <c r="A166" s="43"/>
      <c r="B166" s="35" t="s">
        <v>118</v>
      </c>
      <c r="C166" s="36">
        <f t="shared" si="28"/>
        <v>0</v>
      </c>
      <c r="D166" s="37">
        <f t="shared" si="26"/>
        <v>0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40" t="e">
        <f t="shared" si="27"/>
        <v>#DIV/0!</v>
      </c>
      <c r="T166" s="16"/>
    </row>
    <row r="167" spans="1:20" ht="13.5" hidden="1" customHeight="1" x14ac:dyDescent="0.25">
      <c r="A167" s="43"/>
      <c r="B167" s="35" t="s">
        <v>119</v>
      </c>
      <c r="C167" s="36">
        <f t="shared" si="28"/>
        <v>0</v>
      </c>
      <c r="D167" s="37">
        <f t="shared" si="26"/>
        <v>0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40" t="e">
        <f t="shared" si="27"/>
        <v>#DIV/0!</v>
      </c>
      <c r="T167" s="16"/>
    </row>
    <row r="168" spans="1:20" ht="13.5" hidden="1" customHeight="1" x14ac:dyDescent="0.25">
      <c r="A168" s="38"/>
      <c r="B168" s="59" t="s">
        <v>120</v>
      </c>
      <c r="C168" s="36">
        <f t="shared" si="28"/>
        <v>0</v>
      </c>
      <c r="D168" s="37">
        <f t="shared" si="26"/>
        <v>0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40" t="e">
        <f t="shared" si="27"/>
        <v>#DIV/0!</v>
      </c>
      <c r="T168" s="16"/>
    </row>
    <row r="169" spans="1:20" ht="13.5" hidden="1" customHeight="1" x14ac:dyDescent="0.25">
      <c r="A169" s="38"/>
      <c r="B169" s="35" t="s">
        <v>121</v>
      </c>
      <c r="C169" s="36">
        <f t="shared" si="28"/>
        <v>0</v>
      </c>
      <c r="D169" s="37">
        <f t="shared" si="26"/>
        <v>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40" t="e">
        <f t="shared" si="27"/>
        <v>#DIV/0!</v>
      </c>
      <c r="T169" s="16"/>
    </row>
    <row r="170" spans="1:20" ht="13.5" hidden="1" customHeight="1" x14ac:dyDescent="0.25">
      <c r="A170" s="38"/>
      <c r="B170" s="35" t="s">
        <v>122</v>
      </c>
      <c r="C170" s="36">
        <f t="shared" si="28"/>
        <v>0</v>
      </c>
      <c r="D170" s="37">
        <f t="shared" si="26"/>
        <v>0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40" t="e">
        <f t="shared" si="27"/>
        <v>#DIV/0!</v>
      </c>
      <c r="T170" s="16"/>
    </row>
    <row r="171" spans="1:20" ht="13.5" hidden="1" customHeight="1" x14ac:dyDescent="0.25">
      <c r="A171" s="38"/>
      <c r="B171" s="35" t="s">
        <v>123</v>
      </c>
      <c r="C171" s="36">
        <f t="shared" si="28"/>
        <v>0</v>
      </c>
      <c r="D171" s="37">
        <f t="shared" si="26"/>
        <v>0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40" t="e">
        <f t="shared" si="27"/>
        <v>#DIV/0!</v>
      </c>
      <c r="T171" s="16"/>
    </row>
    <row r="172" spans="1:20" ht="13.5" hidden="1" customHeight="1" x14ac:dyDescent="0.25">
      <c r="A172" s="38"/>
      <c r="B172" s="35" t="s">
        <v>124</v>
      </c>
      <c r="C172" s="36">
        <f t="shared" si="28"/>
        <v>0</v>
      </c>
      <c r="D172" s="37">
        <f t="shared" si="26"/>
        <v>0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40" t="e">
        <f t="shared" si="27"/>
        <v>#DIV/0!</v>
      </c>
      <c r="T172" s="16"/>
    </row>
    <row r="173" spans="1:20" ht="13.5" hidden="1" customHeight="1" x14ac:dyDescent="0.25">
      <c r="A173" s="38"/>
      <c r="B173" s="35" t="s">
        <v>125</v>
      </c>
      <c r="C173" s="36">
        <f t="shared" si="28"/>
        <v>0</v>
      </c>
      <c r="D173" s="37">
        <f t="shared" si="26"/>
        <v>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40" t="e">
        <f t="shared" si="27"/>
        <v>#DIV/0!</v>
      </c>
      <c r="T173" s="16"/>
    </row>
    <row r="174" spans="1:20" ht="13.5" hidden="1" customHeight="1" x14ac:dyDescent="0.25">
      <c r="A174" s="38"/>
      <c r="B174" s="35" t="s">
        <v>126</v>
      </c>
      <c r="C174" s="36">
        <f t="shared" si="28"/>
        <v>0</v>
      </c>
      <c r="D174" s="37">
        <f>SUM(E174:M174)</f>
        <v>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40" t="e">
        <f t="shared" si="27"/>
        <v>#DIV/0!</v>
      </c>
      <c r="T174" s="16"/>
    </row>
    <row r="175" spans="1:20" ht="13.5" hidden="1" customHeight="1" x14ac:dyDescent="0.25">
      <c r="A175" s="20"/>
      <c r="B175" s="35" t="s">
        <v>127</v>
      </c>
      <c r="C175" s="36">
        <f t="shared" si="28"/>
        <v>0</v>
      </c>
      <c r="D175" s="37">
        <f>SUM(E175:M175)</f>
        <v>0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40" t="e">
        <f t="shared" si="27"/>
        <v>#DIV/0!</v>
      </c>
      <c r="T175" s="16"/>
    </row>
    <row r="176" spans="1:20" ht="13.5" hidden="1" customHeight="1" x14ac:dyDescent="0.25">
      <c r="A176" s="38"/>
      <c r="B176" s="35" t="s">
        <v>128</v>
      </c>
      <c r="C176" s="36">
        <f t="shared" si="28"/>
        <v>0</v>
      </c>
      <c r="D176" s="37">
        <f>SUM(E176:M176)</f>
        <v>0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40" t="e">
        <f t="shared" si="27"/>
        <v>#DIV/0!</v>
      </c>
      <c r="T176" s="16"/>
    </row>
    <row r="177" spans="1:20" ht="13.5" customHeight="1" x14ac:dyDescent="0.25">
      <c r="A177" s="60"/>
      <c r="B177" s="47"/>
      <c r="C177" s="48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7"/>
      <c r="T177" s="16"/>
    </row>
    <row r="178" spans="1:20" ht="13.5" customHeight="1" x14ac:dyDescent="0.25">
      <c r="A178" s="60"/>
      <c r="B178" s="61" t="s">
        <v>129</v>
      </c>
      <c r="C178" s="48"/>
      <c r="D178" s="46"/>
      <c r="E178" s="46">
        <f t="shared" ref="E178:R178" si="29">COUNT(E2:E176)</f>
        <v>37</v>
      </c>
      <c r="F178" s="46">
        <f t="shared" si="29"/>
        <v>14</v>
      </c>
      <c r="G178" s="46">
        <f t="shared" si="29"/>
        <v>26</v>
      </c>
      <c r="H178" s="46">
        <f t="shared" si="29"/>
        <v>23</v>
      </c>
      <c r="I178" s="46">
        <f t="shared" si="29"/>
        <v>14</v>
      </c>
      <c r="J178" s="46">
        <f t="shared" si="29"/>
        <v>41</v>
      </c>
      <c r="K178" s="46">
        <f t="shared" si="29"/>
        <v>25</v>
      </c>
      <c r="L178" s="46">
        <f t="shared" si="29"/>
        <v>8</v>
      </c>
      <c r="M178" s="46">
        <f t="shared" si="29"/>
        <v>30</v>
      </c>
      <c r="N178" s="46">
        <f t="shared" si="29"/>
        <v>11</v>
      </c>
      <c r="O178" s="46">
        <f t="shared" si="29"/>
        <v>26</v>
      </c>
      <c r="P178" s="46">
        <f t="shared" si="29"/>
        <v>18</v>
      </c>
      <c r="Q178" s="46">
        <f t="shared" si="29"/>
        <v>27</v>
      </c>
      <c r="R178" s="46">
        <f t="shared" si="29"/>
        <v>31</v>
      </c>
      <c r="S178" s="62">
        <f>AVERAGE(E178:R178)</f>
        <v>23.642857142857142</v>
      </c>
      <c r="T178" s="16"/>
    </row>
    <row r="179" spans="1:20" ht="13.5" customHeight="1" x14ac:dyDescent="0.25">
      <c r="A179" s="60"/>
      <c r="B179" s="47"/>
      <c r="C179" s="48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7"/>
      <c r="T179" s="16"/>
    </row>
    <row r="180" spans="1:20" ht="13.5" customHeight="1" x14ac:dyDescent="0.25">
      <c r="A180" s="60"/>
      <c r="B180" s="47"/>
      <c r="C180" s="48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7"/>
      <c r="T180" s="16"/>
    </row>
    <row r="181" spans="1:20" ht="13.5" customHeight="1" x14ac:dyDescent="0.25">
      <c r="A181" s="60"/>
      <c r="B181" s="47"/>
      <c r="C181" s="48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7"/>
      <c r="T181" s="16"/>
    </row>
    <row r="182" spans="1:20" ht="13.5" customHeight="1" x14ac:dyDescent="0.25">
      <c r="A182" s="60"/>
      <c r="B182" s="47"/>
      <c r="C182" s="48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7"/>
      <c r="T182" s="16"/>
    </row>
    <row r="183" spans="1:20" ht="13.5" customHeight="1" x14ac:dyDescent="0.25">
      <c r="A183" s="60"/>
      <c r="B183" s="47"/>
      <c r="C183" s="48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7"/>
      <c r="T183" s="16"/>
    </row>
    <row r="184" spans="1:20" ht="13.5" customHeight="1" x14ac:dyDescent="0.25">
      <c r="A184" s="60"/>
      <c r="B184" s="47"/>
      <c r="C184" s="48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7"/>
      <c r="T184" s="16"/>
    </row>
    <row r="185" spans="1:20" ht="13.5" customHeight="1" x14ac:dyDescent="0.25">
      <c r="A185" s="60"/>
      <c r="B185" s="47"/>
      <c r="C185" s="48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7"/>
      <c r="T185" s="16"/>
    </row>
    <row r="186" spans="1:20" ht="13.5" customHeight="1" x14ac:dyDescent="0.25">
      <c r="A186" s="60"/>
      <c r="B186" s="47"/>
      <c r="C186" s="48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7"/>
      <c r="T186" s="16"/>
    </row>
    <row r="187" spans="1:20" ht="13.5" customHeight="1" x14ac:dyDescent="0.25">
      <c r="A187" s="60"/>
      <c r="B187" s="47"/>
      <c r="C187" s="48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63"/>
      <c r="O187" s="46"/>
      <c r="P187" s="46"/>
      <c r="Q187" s="16"/>
      <c r="R187" s="16"/>
      <c r="S187" s="16"/>
      <c r="T187" s="16"/>
    </row>
    <row r="188" spans="1:20" ht="13.5" customHeight="1" x14ac:dyDescent="0.25">
      <c r="A188" s="60"/>
      <c r="B188" s="47"/>
      <c r="C188" s="48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7"/>
      <c r="T188" s="16"/>
    </row>
    <row r="189" spans="1:20" ht="13.5" customHeight="1" x14ac:dyDescent="0.25">
      <c r="A189" s="60"/>
      <c r="B189" s="47"/>
      <c r="C189" s="48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7"/>
      <c r="T189" s="16"/>
    </row>
    <row r="190" spans="1:20" ht="13.5" customHeight="1" x14ac:dyDescent="0.25">
      <c r="A190" s="60"/>
      <c r="B190" s="47"/>
      <c r="C190" s="48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7"/>
      <c r="T190" s="16"/>
    </row>
    <row r="191" spans="1:20" ht="13.5" customHeight="1" x14ac:dyDescent="0.25">
      <c r="A191" s="60"/>
      <c r="B191" s="47"/>
      <c r="C191" s="48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7"/>
      <c r="T191" s="16"/>
    </row>
    <row r="192" spans="1:20" ht="13.5" customHeight="1" x14ac:dyDescent="0.25">
      <c r="A192" s="60"/>
      <c r="B192" s="47"/>
      <c r="C192" s="48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7"/>
      <c r="T192" s="16"/>
    </row>
    <row r="193" spans="1:20" ht="13.5" customHeight="1" x14ac:dyDescent="0.25">
      <c r="A193" s="60"/>
      <c r="B193" s="47"/>
      <c r="C193" s="48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7"/>
      <c r="T193" s="16"/>
    </row>
    <row r="194" spans="1:20" ht="13.5" customHeight="1" x14ac:dyDescent="0.25">
      <c r="A194" s="60"/>
      <c r="B194" s="47"/>
      <c r="C194" s="48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7"/>
      <c r="T194" s="16"/>
    </row>
    <row r="195" spans="1:20" ht="13.5" customHeight="1" x14ac:dyDescent="0.25">
      <c r="A195" s="60"/>
      <c r="B195" s="47"/>
      <c r="C195" s="48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7"/>
      <c r="T195" s="16"/>
    </row>
    <row r="196" spans="1:20" ht="13.5" customHeight="1" x14ac:dyDescent="0.25">
      <c r="A196" s="60"/>
      <c r="B196" s="47"/>
      <c r="C196" s="48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7"/>
      <c r="T196" s="16"/>
    </row>
    <row r="197" spans="1:20" ht="13.5" customHeight="1" x14ac:dyDescent="0.25">
      <c r="A197" s="60"/>
      <c r="B197" s="47"/>
      <c r="C197" s="48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7"/>
      <c r="T197" s="16"/>
    </row>
    <row r="198" spans="1:20" ht="13.5" customHeight="1" x14ac:dyDescent="0.25">
      <c r="A198" s="60"/>
      <c r="B198" s="47"/>
      <c r="C198" s="48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7"/>
      <c r="T198" s="16"/>
    </row>
    <row r="199" spans="1:20" ht="13.5" customHeight="1" x14ac:dyDescent="0.25">
      <c r="A199" s="60"/>
      <c r="B199" s="47"/>
      <c r="C199" s="48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7"/>
      <c r="T199" s="16"/>
    </row>
    <row r="200" spans="1:20" ht="13.5" customHeight="1" x14ac:dyDescent="0.25">
      <c r="A200" s="60"/>
      <c r="B200" s="47"/>
      <c r="C200" s="48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7"/>
      <c r="T200" s="16"/>
    </row>
    <row r="201" spans="1:20" ht="13.5" customHeight="1" x14ac:dyDescent="0.25">
      <c r="A201" s="60"/>
      <c r="B201" s="47"/>
      <c r="C201" s="48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7"/>
      <c r="T201" s="16"/>
    </row>
    <row r="202" spans="1:20" ht="13.5" customHeight="1" x14ac:dyDescent="0.25">
      <c r="A202" s="60"/>
      <c r="B202" s="47"/>
      <c r="C202" s="48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7"/>
      <c r="T202" s="16"/>
    </row>
    <row r="203" spans="1:20" ht="13.5" customHeight="1" x14ac:dyDescent="0.25">
      <c r="A203" s="60"/>
      <c r="B203" s="47"/>
      <c r="C203" s="48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7"/>
      <c r="T203" s="16"/>
    </row>
    <row r="204" spans="1:20" ht="13.5" customHeight="1" x14ac:dyDescent="0.25">
      <c r="A204" s="60"/>
      <c r="B204" s="47"/>
      <c r="C204" s="48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7"/>
      <c r="T204" s="16"/>
    </row>
    <row r="205" spans="1:20" ht="13.5" customHeight="1" x14ac:dyDescent="0.25">
      <c r="A205" s="60"/>
      <c r="B205" s="47"/>
      <c r="C205" s="48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7"/>
      <c r="T205" s="16"/>
    </row>
    <row r="206" spans="1:20" ht="13.5" customHeight="1" x14ac:dyDescent="0.25">
      <c r="A206" s="60"/>
      <c r="B206" s="47"/>
      <c r="C206" s="48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7"/>
      <c r="T206" s="16"/>
    </row>
    <row r="207" spans="1:20" ht="13.5" customHeight="1" x14ac:dyDescent="0.25">
      <c r="A207" s="60"/>
      <c r="B207" s="47"/>
      <c r="C207" s="48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7"/>
      <c r="T207" s="16"/>
    </row>
    <row r="208" spans="1:20" ht="13.5" customHeight="1" x14ac:dyDescent="0.25">
      <c r="A208" s="60"/>
      <c r="B208" s="47"/>
      <c r="C208" s="48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7"/>
      <c r="T208" s="16"/>
    </row>
    <row r="209" spans="1:20" ht="13.5" customHeight="1" x14ac:dyDescent="0.25">
      <c r="A209" s="60"/>
      <c r="B209" s="47"/>
      <c r="C209" s="48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7"/>
      <c r="T209" s="16"/>
    </row>
    <row r="210" spans="1:20" ht="13.5" customHeight="1" x14ac:dyDescent="0.25">
      <c r="A210" s="60"/>
      <c r="B210" s="47"/>
      <c r="C210" s="48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7"/>
      <c r="T210" s="16"/>
    </row>
    <row r="211" spans="1:20" ht="13.5" customHeight="1" x14ac:dyDescent="0.25">
      <c r="A211" s="60"/>
      <c r="B211" s="47"/>
      <c r="C211" s="48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7"/>
      <c r="T211" s="16"/>
    </row>
    <row r="212" spans="1:20" ht="13.5" customHeight="1" x14ac:dyDescent="0.25">
      <c r="A212" s="60"/>
      <c r="B212" s="47"/>
      <c r="C212" s="48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7"/>
      <c r="T212" s="16"/>
    </row>
    <row r="213" spans="1:20" ht="13.5" customHeight="1" x14ac:dyDescent="0.25">
      <c r="A213" s="60"/>
      <c r="B213" s="47"/>
      <c r="C213" s="48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7"/>
      <c r="T213" s="16"/>
    </row>
    <row r="214" spans="1:20" ht="13.5" customHeight="1" x14ac:dyDescent="0.25">
      <c r="A214" s="60"/>
      <c r="B214" s="47"/>
      <c r="C214" s="48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7"/>
      <c r="T214" s="16"/>
    </row>
    <row r="215" spans="1:20" ht="13.5" customHeight="1" x14ac:dyDescent="0.25">
      <c r="A215" s="60"/>
      <c r="B215" s="47"/>
      <c r="C215" s="48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7"/>
      <c r="T215" s="16"/>
    </row>
    <row r="216" spans="1:20" ht="13.5" customHeight="1" x14ac:dyDescent="0.25">
      <c r="A216" s="60"/>
      <c r="B216" s="47"/>
      <c r="C216" s="48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7"/>
      <c r="T216" s="16"/>
    </row>
    <row r="217" spans="1:20" ht="13.5" customHeight="1" x14ac:dyDescent="0.25">
      <c r="A217" s="60"/>
      <c r="B217" s="47"/>
      <c r="C217" s="48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7"/>
      <c r="T217" s="16"/>
    </row>
    <row r="218" spans="1:20" ht="13.5" customHeight="1" x14ac:dyDescent="0.25">
      <c r="A218" s="60"/>
      <c r="B218" s="47"/>
      <c r="C218" s="48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7"/>
      <c r="T218" s="16"/>
    </row>
    <row r="219" spans="1:20" ht="13.5" customHeight="1" x14ac:dyDescent="0.25">
      <c r="A219" s="60"/>
      <c r="B219" s="47"/>
      <c r="C219" s="48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7"/>
      <c r="T219" s="16"/>
    </row>
    <row r="220" spans="1:20" ht="13.5" customHeight="1" x14ac:dyDescent="0.25">
      <c r="A220" s="60"/>
      <c r="B220" s="47"/>
      <c r="C220" s="48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7"/>
      <c r="T220" s="16"/>
    </row>
    <row r="221" spans="1:20" ht="13.5" customHeight="1" x14ac:dyDescent="0.25">
      <c r="A221" s="60"/>
      <c r="B221" s="47"/>
      <c r="C221" s="48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7"/>
      <c r="T221" s="16"/>
    </row>
    <row r="222" spans="1:20" ht="13.5" customHeight="1" x14ac:dyDescent="0.25">
      <c r="A222" s="60"/>
      <c r="B222" s="47"/>
      <c r="C222" s="48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7"/>
      <c r="T222" s="16"/>
    </row>
    <row r="223" spans="1:20" ht="13.5" customHeight="1" x14ac:dyDescent="0.25">
      <c r="A223" s="60"/>
      <c r="B223" s="47"/>
      <c r="C223" s="48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7"/>
      <c r="T223" s="16"/>
    </row>
    <row r="224" spans="1:20" ht="13.5" customHeight="1" x14ac:dyDescent="0.25">
      <c r="A224" s="60"/>
      <c r="B224" s="47"/>
      <c r="C224" s="48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7"/>
      <c r="T224" s="16"/>
    </row>
    <row r="225" spans="1:20" ht="13.5" customHeight="1" x14ac:dyDescent="0.25">
      <c r="A225" s="60"/>
      <c r="B225" s="47"/>
      <c r="C225" s="48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7"/>
      <c r="T225" s="16"/>
    </row>
    <row r="226" spans="1:20" ht="13.5" customHeight="1" x14ac:dyDescent="0.25">
      <c r="A226" s="60"/>
      <c r="B226" s="47"/>
      <c r="C226" s="48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7"/>
      <c r="T226" s="16"/>
    </row>
    <row r="227" spans="1:20" ht="13.5" customHeight="1" x14ac:dyDescent="0.25">
      <c r="A227" s="60"/>
      <c r="B227" s="47"/>
      <c r="C227" s="48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7"/>
      <c r="T227" s="16"/>
    </row>
    <row r="228" spans="1:20" ht="13.5" customHeight="1" x14ac:dyDescent="0.25">
      <c r="A228" s="60"/>
      <c r="B228" s="47"/>
      <c r="C228" s="48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7"/>
      <c r="T228" s="16"/>
    </row>
    <row r="229" spans="1:20" ht="13.5" customHeight="1" x14ac:dyDescent="0.25">
      <c r="A229" s="60"/>
      <c r="B229" s="47"/>
      <c r="C229" s="48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7"/>
      <c r="T229" s="16"/>
    </row>
    <row r="230" spans="1:20" ht="13.5" customHeight="1" x14ac:dyDescent="0.25">
      <c r="A230" s="60"/>
      <c r="B230" s="47"/>
      <c r="C230" s="48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7"/>
      <c r="T230" s="16"/>
    </row>
    <row r="231" spans="1:20" ht="13.5" customHeight="1" x14ac:dyDescent="0.25">
      <c r="A231" s="60"/>
      <c r="B231" s="47"/>
      <c r="C231" s="48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7"/>
      <c r="T231" s="16"/>
    </row>
    <row r="232" spans="1:20" ht="13.5" customHeight="1" x14ac:dyDescent="0.25">
      <c r="A232" s="60"/>
      <c r="B232" s="47"/>
      <c r="C232" s="48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7"/>
      <c r="T232" s="16"/>
    </row>
    <row r="233" spans="1:20" ht="13.5" customHeight="1" x14ac:dyDescent="0.25">
      <c r="A233" s="60"/>
      <c r="B233" s="47"/>
      <c r="C233" s="48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7"/>
      <c r="T233" s="16"/>
    </row>
    <row r="234" spans="1:20" ht="13.5" customHeight="1" x14ac:dyDescent="0.25">
      <c r="A234" s="60"/>
      <c r="B234" s="47"/>
      <c r="C234" s="48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7"/>
      <c r="T234" s="16"/>
    </row>
    <row r="235" spans="1:20" ht="13.5" customHeight="1" x14ac:dyDescent="0.25">
      <c r="A235" s="60"/>
      <c r="B235" s="47"/>
      <c r="C235" s="48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7"/>
      <c r="T235" s="16"/>
    </row>
    <row r="236" spans="1:20" ht="13.5" customHeight="1" x14ac:dyDescent="0.25">
      <c r="A236" s="60"/>
      <c r="B236" s="47"/>
      <c r="C236" s="48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7"/>
      <c r="T236" s="16"/>
    </row>
    <row r="237" spans="1:20" ht="13.5" customHeight="1" x14ac:dyDescent="0.25">
      <c r="A237" s="60"/>
      <c r="B237" s="47"/>
      <c r="C237" s="48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7"/>
      <c r="T237" s="16"/>
    </row>
    <row r="238" spans="1:20" ht="13.5" customHeight="1" x14ac:dyDescent="0.25">
      <c r="A238" s="60"/>
      <c r="B238" s="47"/>
      <c r="C238" s="48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7"/>
      <c r="T238" s="16"/>
    </row>
    <row r="239" spans="1:20" ht="13.5" customHeight="1" x14ac:dyDescent="0.25">
      <c r="A239" s="60"/>
      <c r="B239" s="47"/>
      <c r="C239" s="48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7"/>
      <c r="T239" s="16"/>
    </row>
    <row r="240" spans="1:20" ht="13.5" customHeight="1" x14ac:dyDescent="0.25">
      <c r="A240" s="60"/>
      <c r="B240" s="47"/>
      <c r="C240" s="48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7"/>
      <c r="T240" s="16"/>
    </row>
    <row r="241" spans="1:20" ht="13.5" customHeight="1" x14ac:dyDescent="0.25">
      <c r="A241" s="60"/>
      <c r="B241" s="47"/>
      <c r="C241" s="48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7"/>
      <c r="T241" s="16"/>
    </row>
    <row r="242" spans="1:20" ht="13.5" customHeight="1" x14ac:dyDescent="0.25">
      <c r="A242" s="60"/>
      <c r="B242" s="47"/>
      <c r="C242" s="48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7"/>
      <c r="T242" s="16"/>
    </row>
    <row r="243" spans="1:20" ht="13.5" customHeight="1" x14ac:dyDescent="0.25">
      <c r="A243" s="60"/>
      <c r="B243" s="47"/>
      <c r="C243" s="48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7"/>
      <c r="T243" s="16"/>
    </row>
    <row r="244" spans="1:20" ht="13.5" customHeight="1" x14ac:dyDescent="0.25">
      <c r="A244" s="60"/>
      <c r="B244" s="47"/>
      <c r="C244" s="48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7"/>
      <c r="T244" s="16"/>
    </row>
    <row r="245" spans="1:20" ht="13.5" customHeight="1" x14ac:dyDescent="0.25">
      <c r="A245" s="60"/>
      <c r="B245" s="47"/>
      <c r="C245" s="48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7"/>
      <c r="T245" s="16"/>
    </row>
    <row r="246" spans="1:20" ht="13.5" customHeight="1" x14ac:dyDescent="0.25">
      <c r="A246" s="60"/>
      <c r="B246" s="47"/>
      <c r="C246" s="48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7"/>
      <c r="T246" s="16"/>
    </row>
    <row r="247" spans="1:20" ht="13.5" customHeight="1" x14ac:dyDescent="0.25">
      <c r="A247" s="60"/>
      <c r="B247" s="47"/>
      <c r="C247" s="48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7"/>
      <c r="T247" s="16"/>
    </row>
    <row r="248" spans="1:20" ht="13.5" customHeight="1" x14ac:dyDescent="0.25">
      <c r="A248" s="60"/>
      <c r="B248" s="47"/>
      <c r="C248" s="48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7"/>
      <c r="T248" s="16"/>
    </row>
    <row r="249" spans="1:20" ht="13.5" customHeight="1" x14ac:dyDescent="0.25">
      <c r="A249" s="60"/>
      <c r="B249" s="47"/>
      <c r="C249" s="48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7"/>
      <c r="T249" s="16"/>
    </row>
    <row r="250" spans="1:20" ht="13.5" customHeight="1" x14ac:dyDescent="0.25">
      <c r="A250" s="60"/>
      <c r="B250" s="47"/>
      <c r="C250" s="48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7"/>
      <c r="T250" s="16"/>
    </row>
    <row r="251" spans="1:20" ht="13.5" customHeight="1" x14ac:dyDescent="0.25">
      <c r="A251" s="60"/>
      <c r="B251" s="47"/>
      <c r="C251" s="48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7"/>
      <c r="T251" s="16"/>
    </row>
    <row r="252" spans="1:20" ht="13.5" customHeight="1" x14ac:dyDescent="0.25">
      <c r="A252" s="60"/>
      <c r="B252" s="47"/>
      <c r="C252" s="48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7"/>
      <c r="T252" s="16"/>
    </row>
    <row r="253" spans="1:20" ht="13.5" customHeight="1" x14ac:dyDescent="0.25">
      <c r="A253" s="60"/>
      <c r="B253" s="47"/>
      <c r="C253" s="48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7"/>
      <c r="T253" s="16"/>
    </row>
    <row r="254" spans="1:20" ht="13.5" customHeight="1" x14ac:dyDescent="0.25">
      <c r="A254" s="60"/>
      <c r="B254" s="47"/>
      <c r="C254" s="48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7"/>
      <c r="T254" s="16"/>
    </row>
    <row r="255" spans="1:20" ht="13.5" customHeight="1" x14ac:dyDescent="0.25">
      <c r="A255" s="60"/>
      <c r="B255" s="47"/>
      <c r="C255" s="48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7"/>
      <c r="T255" s="16"/>
    </row>
    <row r="256" spans="1:20" ht="13.5" customHeight="1" x14ac:dyDescent="0.25">
      <c r="A256" s="60"/>
      <c r="B256" s="47"/>
      <c r="C256" s="48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7"/>
      <c r="T256" s="16"/>
    </row>
    <row r="257" spans="1:20" ht="13.5" customHeight="1" x14ac:dyDescent="0.25">
      <c r="A257" s="60"/>
      <c r="B257" s="47"/>
      <c r="C257" s="48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7"/>
      <c r="T257" s="16"/>
    </row>
    <row r="258" spans="1:20" ht="13.5" customHeight="1" x14ac:dyDescent="0.25">
      <c r="A258" s="60"/>
      <c r="B258" s="47"/>
      <c r="C258" s="48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7"/>
      <c r="T258" s="16"/>
    </row>
    <row r="259" spans="1:20" ht="13.5" customHeight="1" x14ac:dyDescent="0.25">
      <c r="A259" s="60"/>
      <c r="B259" s="47"/>
      <c r="C259" s="48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7"/>
      <c r="T259" s="16"/>
    </row>
    <row r="260" spans="1:20" ht="13.5" customHeight="1" x14ac:dyDescent="0.25">
      <c r="A260" s="60"/>
      <c r="B260" s="47"/>
      <c r="C260" s="48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7"/>
      <c r="T260" s="16"/>
    </row>
    <row r="261" spans="1:20" ht="13.5" customHeight="1" x14ac:dyDescent="0.25">
      <c r="A261" s="60"/>
      <c r="B261" s="47"/>
      <c r="C261" s="48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7"/>
      <c r="T261" s="16"/>
    </row>
    <row r="262" spans="1:20" ht="13.5" customHeight="1" x14ac:dyDescent="0.25">
      <c r="A262" s="60"/>
      <c r="B262" s="47"/>
      <c r="C262" s="48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7"/>
      <c r="T262" s="16"/>
    </row>
    <row r="263" spans="1:20" ht="13.5" customHeight="1" x14ac:dyDescent="0.25">
      <c r="A263" s="60"/>
      <c r="B263" s="47"/>
      <c r="C263" s="48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7"/>
      <c r="T263" s="16"/>
    </row>
    <row r="264" spans="1:20" ht="13.5" customHeight="1" x14ac:dyDescent="0.25">
      <c r="A264" s="60"/>
      <c r="B264" s="47"/>
      <c r="C264" s="48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7"/>
      <c r="T264" s="16"/>
    </row>
    <row r="265" spans="1:20" ht="13.5" customHeight="1" x14ac:dyDescent="0.25">
      <c r="A265" s="60"/>
      <c r="B265" s="47"/>
      <c r="C265" s="48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7"/>
      <c r="T265" s="16"/>
    </row>
    <row r="266" spans="1:20" ht="13.5" customHeight="1" x14ac:dyDescent="0.25">
      <c r="A266" s="60"/>
      <c r="B266" s="47"/>
      <c r="C266" s="48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7"/>
      <c r="T266" s="16"/>
    </row>
    <row r="267" spans="1:20" ht="13.5" customHeight="1" x14ac:dyDescent="0.25">
      <c r="A267" s="60"/>
      <c r="B267" s="47"/>
      <c r="C267" s="48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7"/>
      <c r="T267" s="16"/>
    </row>
    <row r="268" spans="1:20" ht="13.5" customHeight="1" x14ac:dyDescent="0.25">
      <c r="A268" s="60"/>
      <c r="B268" s="47"/>
      <c r="C268" s="48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7"/>
      <c r="T268" s="16"/>
    </row>
    <row r="269" spans="1:20" ht="13.5" customHeight="1" x14ac:dyDescent="0.25">
      <c r="A269" s="60"/>
      <c r="B269" s="47"/>
      <c r="C269" s="48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7"/>
      <c r="T269" s="16"/>
    </row>
    <row r="270" spans="1:20" ht="13.5" customHeight="1" x14ac:dyDescent="0.25">
      <c r="A270" s="60"/>
      <c r="B270" s="47"/>
      <c r="C270" s="48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7"/>
      <c r="T270" s="16"/>
    </row>
    <row r="271" spans="1:20" ht="13.5" customHeight="1" x14ac:dyDescent="0.25">
      <c r="A271" s="60"/>
      <c r="B271" s="47"/>
      <c r="C271" s="48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7"/>
      <c r="T271" s="16"/>
    </row>
    <row r="272" spans="1:20" ht="13.5" customHeight="1" x14ac:dyDescent="0.25">
      <c r="A272" s="60"/>
      <c r="B272" s="47"/>
      <c r="C272" s="48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7"/>
      <c r="T272" s="16"/>
    </row>
    <row r="273" spans="1:20" ht="13.5" customHeight="1" x14ac:dyDescent="0.25">
      <c r="A273" s="60"/>
      <c r="B273" s="47"/>
      <c r="C273" s="48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7"/>
      <c r="T273" s="16"/>
    </row>
    <row r="274" spans="1:20" ht="13.5" customHeight="1" x14ac:dyDescent="0.25">
      <c r="A274" s="60"/>
      <c r="B274" s="47"/>
      <c r="C274" s="48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7"/>
      <c r="T274" s="16"/>
    </row>
    <row r="275" spans="1:20" ht="13.5" customHeight="1" x14ac:dyDescent="0.25">
      <c r="A275" s="60"/>
      <c r="B275" s="47"/>
      <c r="C275" s="48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7"/>
      <c r="T275" s="16"/>
    </row>
    <row r="276" spans="1:20" ht="13.5" customHeight="1" x14ac:dyDescent="0.25">
      <c r="A276" s="60"/>
      <c r="B276" s="47"/>
      <c r="C276" s="48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7"/>
      <c r="T276" s="16"/>
    </row>
    <row r="277" spans="1:20" ht="13.5" customHeight="1" x14ac:dyDescent="0.25">
      <c r="A277" s="60"/>
      <c r="B277" s="47"/>
      <c r="C277" s="48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7"/>
      <c r="T277" s="16"/>
    </row>
    <row r="278" spans="1:20" ht="13.5" customHeight="1" x14ac:dyDescent="0.25">
      <c r="A278" s="60"/>
      <c r="B278" s="47"/>
      <c r="C278" s="48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7"/>
      <c r="T278" s="16"/>
    </row>
    <row r="279" spans="1:20" ht="13.5" customHeight="1" x14ac:dyDescent="0.25">
      <c r="A279" s="60"/>
      <c r="B279" s="47"/>
      <c r="C279" s="48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7"/>
      <c r="T279" s="16"/>
    </row>
    <row r="280" spans="1:20" ht="13.5" customHeight="1" x14ac:dyDescent="0.25">
      <c r="A280" s="60"/>
      <c r="B280" s="47"/>
      <c r="C280" s="48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7"/>
      <c r="T280" s="16"/>
    </row>
    <row r="281" spans="1:20" ht="13.5" customHeight="1" x14ac:dyDescent="0.25">
      <c r="A281" s="60"/>
      <c r="B281" s="47"/>
      <c r="C281" s="48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7"/>
      <c r="T281" s="16"/>
    </row>
    <row r="282" spans="1:20" ht="13.5" customHeight="1" x14ac:dyDescent="0.25">
      <c r="A282" s="60"/>
      <c r="B282" s="47"/>
      <c r="C282" s="48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7"/>
      <c r="T282" s="16"/>
    </row>
    <row r="283" spans="1:20" ht="13.5" customHeight="1" x14ac:dyDescent="0.25">
      <c r="A283" s="60"/>
      <c r="B283" s="47"/>
      <c r="C283" s="48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7"/>
      <c r="T283" s="16"/>
    </row>
    <row r="284" spans="1:20" ht="13.5" customHeight="1" x14ac:dyDescent="0.25">
      <c r="A284" s="60"/>
      <c r="B284" s="47"/>
      <c r="C284" s="48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7"/>
      <c r="T284" s="16"/>
    </row>
    <row r="285" spans="1:20" ht="13.5" customHeight="1" x14ac:dyDescent="0.25">
      <c r="A285" s="60"/>
      <c r="B285" s="47"/>
      <c r="C285" s="48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7"/>
      <c r="T285" s="16"/>
    </row>
    <row r="286" spans="1:20" ht="13.5" customHeight="1" x14ac:dyDescent="0.25">
      <c r="A286" s="60"/>
      <c r="B286" s="47"/>
      <c r="C286" s="48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7"/>
      <c r="T286" s="16"/>
    </row>
    <row r="287" spans="1:20" ht="13.5" customHeight="1" x14ac:dyDescent="0.25">
      <c r="A287" s="60"/>
      <c r="B287" s="47"/>
      <c r="C287" s="48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7"/>
      <c r="T287" s="16"/>
    </row>
    <row r="288" spans="1:20" ht="13.5" customHeight="1" x14ac:dyDescent="0.25">
      <c r="A288" s="60"/>
      <c r="B288" s="47"/>
      <c r="C288" s="48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7"/>
      <c r="T288" s="16"/>
    </row>
    <row r="289" spans="1:20" ht="13.5" customHeight="1" x14ac:dyDescent="0.25">
      <c r="A289" s="60"/>
      <c r="B289" s="47"/>
      <c r="C289" s="48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7"/>
      <c r="T289" s="16"/>
    </row>
    <row r="290" spans="1:20" ht="13.5" customHeight="1" x14ac:dyDescent="0.25">
      <c r="A290" s="60"/>
      <c r="B290" s="47"/>
      <c r="C290" s="48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7"/>
      <c r="T290" s="16"/>
    </row>
    <row r="291" spans="1:20" ht="13.5" customHeight="1" x14ac:dyDescent="0.25">
      <c r="A291" s="60"/>
      <c r="B291" s="47"/>
      <c r="C291" s="48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7"/>
      <c r="T291" s="16"/>
    </row>
    <row r="292" spans="1:20" ht="13.5" customHeight="1" x14ac:dyDescent="0.25">
      <c r="A292" s="60"/>
      <c r="B292" s="47"/>
      <c r="C292" s="48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7"/>
      <c r="T292" s="16"/>
    </row>
    <row r="293" spans="1:20" ht="13.5" customHeight="1" x14ac:dyDescent="0.25">
      <c r="A293" s="60"/>
      <c r="B293" s="47"/>
      <c r="C293" s="48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7"/>
      <c r="T293" s="16"/>
    </row>
    <row r="294" spans="1:20" ht="13.5" customHeight="1" x14ac:dyDescent="0.25">
      <c r="A294" s="60"/>
      <c r="B294" s="47"/>
      <c r="C294" s="48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7"/>
      <c r="T294" s="16"/>
    </row>
    <row r="295" spans="1:20" ht="13.5" customHeight="1" x14ac:dyDescent="0.25">
      <c r="A295" s="60"/>
      <c r="B295" s="47"/>
      <c r="C295" s="48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7"/>
      <c r="T295" s="16"/>
    </row>
    <row r="296" spans="1:20" ht="13.5" customHeight="1" x14ac:dyDescent="0.25">
      <c r="A296" s="60"/>
      <c r="B296" s="47"/>
      <c r="C296" s="48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7"/>
      <c r="T296" s="16"/>
    </row>
    <row r="297" spans="1:20" ht="13.5" customHeight="1" x14ac:dyDescent="0.25">
      <c r="A297" s="60"/>
      <c r="B297" s="47"/>
      <c r="C297" s="48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7"/>
      <c r="T297" s="16"/>
    </row>
    <row r="298" spans="1:20" ht="13.5" customHeight="1" x14ac:dyDescent="0.25">
      <c r="A298" s="60"/>
      <c r="B298" s="47"/>
      <c r="C298" s="48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7"/>
      <c r="T298" s="16"/>
    </row>
    <row r="299" spans="1:20" ht="13.5" customHeight="1" x14ac:dyDescent="0.25">
      <c r="A299" s="60"/>
      <c r="B299" s="47"/>
      <c r="C299" s="48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7"/>
      <c r="T299" s="16"/>
    </row>
    <row r="300" spans="1:20" ht="13.5" customHeight="1" x14ac:dyDescent="0.25">
      <c r="A300" s="60"/>
      <c r="B300" s="47"/>
      <c r="C300" s="48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7"/>
      <c r="T300" s="16"/>
    </row>
    <row r="301" spans="1:20" ht="13.5" customHeight="1" x14ac:dyDescent="0.25">
      <c r="A301" s="60"/>
      <c r="B301" s="47"/>
      <c r="C301" s="48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7"/>
      <c r="T301" s="16"/>
    </row>
    <row r="302" spans="1:20" ht="13.5" customHeight="1" x14ac:dyDescent="0.25">
      <c r="A302" s="60"/>
      <c r="B302" s="47"/>
      <c r="C302" s="48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7"/>
      <c r="T302" s="16"/>
    </row>
    <row r="303" spans="1:20" ht="13.5" customHeight="1" x14ac:dyDescent="0.25">
      <c r="A303" s="60"/>
      <c r="B303" s="47"/>
      <c r="C303" s="48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7"/>
      <c r="T303" s="16"/>
    </row>
    <row r="304" spans="1:20" ht="13.5" customHeight="1" x14ac:dyDescent="0.25">
      <c r="A304" s="60"/>
      <c r="B304" s="47"/>
      <c r="C304" s="48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7"/>
      <c r="T304" s="16"/>
    </row>
    <row r="305" spans="1:20" ht="13.5" customHeight="1" x14ac:dyDescent="0.25">
      <c r="A305" s="60"/>
      <c r="B305" s="47"/>
      <c r="C305" s="48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7"/>
      <c r="T305" s="16"/>
    </row>
    <row r="306" spans="1:20" ht="13.5" customHeight="1" x14ac:dyDescent="0.25">
      <c r="A306" s="60"/>
      <c r="B306" s="47"/>
      <c r="C306" s="48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7"/>
      <c r="T306" s="16"/>
    </row>
    <row r="307" spans="1:20" ht="13.5" customHeight="1" x14ac:dyDescent="0.25">
      <c r="A307" s="60"/>
      <c r="B307" s="47"/>
      <c r="C307" s="48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7"/>
      <c r="T307" s="16"/>
    </row>
    <row r="308" spans="1:20" ht="13.5" customHeight="1" x14ac:dyDescent="0.25">
      <c r="A308" s="60"/>
      <c r="B308" s="47"/>
      <c r="C308" s="48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7"/>
      <c r="T308" s="16"/>
    </row>
    <row r="309" spans="1:20" ht="13.5" customHeight="1" x14ac:dyDescent="0.25">
      <c r="A309" s="60"/>
      <c r="B309" s="47"/>
      <c r="C309" s="48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7"/>
      <c r="T309" s="16"/>
    </row>
    <row r="310" spans="1:20" ht="13.5" customHeight="1" x14ac:dyDescent="0.25">
      <c r="A310" s="60"/>
      <c r="B310" s="47"/>
      <c r="C310" s="48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7"/>
      <c r="T310" s="16"/>
    </row>
    <row r="311" spans="1:20" ht="13.5" customHeight="1" x14ac:dyDescent="0.25">
      <c r="A311" s="60"/>
      <c r="B311" s="47"/>
      <c r="C311" s="48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7"/>
      <c r="T311" s="16"/>
    </row>
    <row r="312" spans="1:20" ht="13.5" customHeight="1" x14ac:dyDescent="0.25">
      <c r="A312" s="60"/>
      <c r="B312" s="47"/>
      <c r="C312" s="48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7"/>
      <c r="T312" s="16"/>
    </row>
    <row r="313" spans="1:20" ht="13.5" customHeight="1" x14ac:dyDescent="0.25">
      <c r="A313" s="60"/>
      <c r="B313" s="47"/>
      <c r="C313" s="48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7"/>
      <c r="T313" s="16"/>
    </row>
    <row r="314" spans="1:20" ht="13.5" customHeight="1" x14ac:dyDescent="0.25">
      <c r="A314" s="60"/>
      <c r="B314" s="47"/>
      <c r="C314" s="48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7"/>
      <c r="T314" s="16"/>
    </row>
    <row r="315" spans="1:20" ht="13.5" customHeight="1" x14ac:dyDescent="0.25">
      <c r="A315" s="60"/>
      <c r="B315" s="47"/>
      <c r="C315" s="48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7"/>
      <c r="T315" s="16"/>
    </row>
    <row r="316" spans="1:20" ht="13.5" customHeight="1" x14ac:dyDescent="0.25">
      <c r="A316" s="60"/>
      <c r="B316" s="47"/>
      <c r="C316" s="48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7"/>
      <c r="T316" s="16"/>
    </row>
    <row r="317" spans="1:20" ht="13.5" customHeight="1" x14ac:dyDescent="0.25">
      <c r="A317" s="60"/>
      <c r="B317" s="47"/>
      <c r="C317" s="48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7"/>
      <c r="T317" s="16"/>
    </row>
    <row r="318" spans="1:20" ht="13.5" customHeight="1" x14ac:dyDescent="0.25">
      <c r="A318" s="60"/>
      <c r="B318" s="47"/>
      <c r="C318" s="48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7"/>
      <c r="T318" s="16"/>
    </row>
    <row r="319" spans="1:20" ht="13.5" customHeight="1" x14ac:dyDescent="0.25">
      <c r="A319" s="60"/>
      <c r="B319" s="47"/>
      <c r="C319" s="48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7"/>
      <c r="T319" s="16"/>
    </row>
    <row r="320" spans="1:20" ht="13.5" customHeight="1" x14ac:dyDescent="0.25">
      <c r="A320" s="60"/>
      <c r="B320" s="47"/>
      <c r="C320" s="48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7"/>
      <c r="T320" s="16"/>
    </row>
    <row r="321" spans="1:20" ht="13.5" customHeight="1" x14ac:dyDescent="0.25">
      <c r="A321" s="60"/>
      <c r="B321" s="47"/>
      <c r="C321" s="48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7"/>
      <c r="T321" s="16"/>
    </row>
    <row r="322" spans="1:20" ht="13.5" customHeight="1" x14ac:dyDescent="0.25">
      <c r="A322" s="60"/>
      <c r="B322" s="47"/>
      <c r="C322" s="48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7"/>
      <c r="T322" s="16"/>
    </row>
    <row r="323" spans="1:20" ht="13.5" customHeight="1" x14ac:dyDescent="0.25">
      <c r="A323" s="60"/>
      <c r="B323" s="47"/>
      <c r="C323" s="48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7"/>
      <c r="T323" s="16"/>
    </row>
    <row r="324" spans="1:20" ht="13.5" customHeight="1" x14ac:dyDescent="0.25">
      <c r="A324" s="60"/>
      <c r="B324" s="47"/>
      <c r="C324" s="48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7"/>
      <c r="T324" s="16"/>
    </row>
    <row r="325" spans="1:20" ht="13.5" customHeight="1" x14ac:dyDescent="0.25">
      <c r="A325" s="60"/>
      <c r="B325" s="47"/>
      <c r="C325" s="48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7"/>
      <c r="T325" s="16"/>
    </row>
    <row r="326" spans="1:20" ht="13.5" customHeight="1" x14ac:dyDescent="0.25">
      <c r="A326" s="60"/>
      <c r="B326" s="47"/>
      <c r="C326" s="48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7"/>
      <c r="T326" s="16"/>
    </row>
    <row r="327" spans="1:20" ht="13.5" customHeight="1" x14ac:dyDescent="0.25">
      <c r="A327" s="60"/>
      <c r="B327" s="47"/>
      <c r="C327" s="48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7"/>
      <c r="T327" s="16"/>
    </row>
    <row r="328" spans="1:20" ht="13.5" customHeight="1" x14ac:dyDescent="0.25">
      <c r="A328" s="60"/>
      <c r="B328" s="47"/>
      <c r="C328" s="48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7"/>
      <c r="T328" s="16"/>
    </row>
    <row r="329" spans="1:20" ht="13.5" customHeight="1" x14ac:dyDescent="0.25">
      <c r="A329" s="60"/>
      <c r="B329" s="47"/>
      <c r="C329" s="48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7"/>
      <c r="T329" s="16"/>
    </row>
    <row r="330" spans="1:20" ht="13.5" customHeight="1" x14ac:dyDescent="0.25">
      <c r="A330" s="60"/>
      <c r="B330" s="47"/>
      <c r="C330" s="48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7"/>
      <c r="T330" s="16"/>
    </row>
    <row r="331" spans="1:20" ht="13.5" customHeight="1" x14ac:dyDescent="0.25">
      <c r="A331" s="60"/>
      <c r="B331" s="47"/>
      <c r="C331" s="48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7"/>
      <c r="T331" s="16"/>
    </row>
    <row r="332" spans="1:20" ht="13.5" customHeight="1" x14ac:dyDescent="0.25">
      <c r="A332" s="60"/>
      <c r="B332" s="47"/>
      <c r="C332" s="48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7"/>
      <c r="T332" s="16"/>
    </row>
    <row r="333" spans="1:20" ht="13.5" customHeight="1" x14ac:dyDescent="0.25">
      <c r="A333" s="60"/>
      <c r="B333" s="47"/>
      <c r="C333" s="48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7"/>
      <c r="T333" s="16"/>
    </row>
    <row r="334" spans="1:20" ht="13.5" customHeight="1" x14ac:dyDescent="0.25">
      <c r="A334" s="60"/>
      <c r="B334" s="47"/>
      <c r="C334" s="48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7"/>
      <c r="T334" s="16"/>
    </row>
    <row r="335" spans="1:20" ht="13.5" customHeight="1" x14ac:dyDescent="0.25">
      <c r="A335" s="60"/>
      <c r="B335" s="47"/>
      <c r="C335" s="48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7"/>
      <c r="T335" s="16"/>
    </row>
    <row r="336" spans="1:20" ht="13.5" customHeight="1" x14ac:dyDescent="0.25">
      <c r="A336" s="60"/>
      <c r="B336" s="47"/>
      <c r="C336" s="48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7"/>
      <c r="T336" s="16"/>
    </row>
    <row r="337" spans="1:20" ht="13.5" customHeight="1" x14ac:dyDescent="0.25">
      <c r="A337" s="60"/>
      <c r="B337" s="47"/>
      <c r="C337" s="48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7"/>
      <c r="T337" s="16"/>
    </row>
    <row r="338" spans="1:20" ht="13.5" customHeight="1" x14ac:dyDescent="0.25">
      <c r="A338" s="60"/>
      <c r="B338" s="47"/>
      <c r="C338" s="48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7"/>
      <c r="T338" s="16"/>
    </row>
    <row r="339" spans="1:20" ht="13.5" customHeight="1" x14ac:dyDescent="0.25">
      <c r="A339" s="60"/>
      <c r="B339" s="47"/>
      <c r="C339" s="48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7"/>
      <c r="T339" s="16"/>
    </row>
    <row r="340" spans="1:20" ht="13.5" customHeight="1" x14ac:dyDescent="0.25">
      <c r="A340" s="60"/>
      <c r="B340" s="47"/>
      <c r="C340" s="48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7"/>
      <c r="T340" s="16"/>
    </row>
    <row r="341" spans="1:20" ht="13.5" customHeight="1" x14ac:dyDescent="0.25">
      <c r="A341" s="60"/>
      <c r="B341" s="47"/>
      <c r="C341" s="48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7"/>
      <c r="T341" s="16"/>
    </row>
    <row r="342" spans="1:20" ht="13.5" customHeight="1" x14ac:dyDescent="0.25">
      <c r="A342" s="60"/>
      <c r="B342" s="47"/>
      <c r="C342" s="48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7"/>
      <c r="T342" s="16"/>
    </row>
    <row r="343" spans="1:20" ht="13.5" customHeight="1" x14ac:dyDescent="0.25">
      <c r="A343" s="60"/>
      <c r="B343" s="47"/>
      <c r="C343" s="48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7"/>
      <c r="T343" s="16"/>
    </row>
    <row r="344" spans="1:20" ht="13.5" customHeight="1" x14ac:dyDescent="0.25">
      <c r="A344" s="60"/>
      <c r="B344" s="47"/>
      <c r="C344" s="48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7"/>
      <c r="T344" s="16"/>
    </row>
    <row r="345" spans="1:20" ht="13.5" customHeight="1" x14ac:dyDescent="0.25">
      <c r="A345" s="60"/>
      <c r="B345" s="47"/>
      <c r="C345" s="48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7"/>
      <c r="T345" s="16"/>
    </row>
    <row r="346" spans="1:20" ht="13.5" customHeight="1" x14ac:dyDescent="0.25">
      <c r="A346" s="60"/>
      <c r="B346" s="47"/>
      <c r="C346" s="48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7"/>
      <c r="T346" s="16"/>
    </row>
    <row r="347" spans="1:20" ht="13.5" customHeight="1" x14ac:dyDescent="0.25">
      <c r="A347" s="60"/>
      <c r="B347" s="47"/>
      <c r="C347" s="48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7"/>
      <c r="T347" s="16"/>
    </row>
    <row r="348" spans="1:20" ht="13.5" customHeight="1" x14ac:dyDescent="0.25">
      <c r="A348" s="60"/>
      <c r="B348" s="47"/>
      <c r="C348" s="48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7"/>
      <c r="T348" s="16"/>
    </row>
    <row r="349" spans="1:20" ht="13.5" customHeight="1" x14ac:dyDescent="0.25">
      <c r="A349" s="60"/>
      <c r="B349" s="47"/>
      <c r="C349" s="48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7"/>
      <c r="T349" s="16"/>
    </row>
    <row r="350" spans="1:20" ht="13.5" customHeight="1" x14ac:dyDescent="0.25">
      <c r="A350" s="60"/>
      <c r="B350" s="47"/>
      <c r="C350" s="48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7"/>
      <c r="T350" s="16"/>
    </row>
    <row r="351" spans="1:20" ht="13.5" customHeight="1" x14ac:dyDescent="0.25">
      <c r="A351" s="60"/>
      <c r="B351" s="47"/>
      <c r="C351" s="48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7"/>
      <c r="T351" s="16"/>
    </row>
    <row r="352" spans="1:20" ht="13.5" customHeight="1" x14ac:dyDescent="0.25">
      <c r="A352" s="60"/>
      <c r="B352" s="47"/>
      <c r="C352" s="48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7"/>
      <c r="T352" s="16"/>
    </row>
    <row r="353" spans="1:20" ht="13.5" customHeight="1" x14ac:dyDescent="0.25">
      <c r="A353" s="60"/>
      <c r="B353" s="47"/>
      <c r="C353" s="48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7"/>
      <c r="T353" s="16"/>
    </row>
    <row r="354" spans="1:20" ht="13.5" customHeight="1" x14ac:dyDescent="0.25">
      <c r="A354" s="60"/>
      <c r="B354" s="47"/>
      <c r="C354" s="48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7"/>
      <c r="T354" s="16"/>
    </row>
    <row r="355" spans="1:20" ht="13.5" customHeight="1" x14ac:dyDescent="0.25">
      <c r="A355" s="60"/>
      <c r="B355" s="47"/>
      <c r="C355" s="48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7"/>
      <c r="T355" s="16"/>
    </row>
    <row r="356" spans="1:20" ht="13.5" customHeight="1" x14ac:dyDescent="0.25">
      <c r="A356" s="60"/>
      <c r="B356" s="47"/>
      <c r="C356" s="48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7"/>
      <c r="T356" s="16"/>
    </row>
    <row r="357" spans="1:20" ht="13.5" customHeight="1" x14ac:dyDescent="0.25">
      <c r="A357" s="60"/>
      <c r="B357" s="47"/>
      <c r="C357" s="48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7"/>
      <c r="T357" s="16"/>
    </row>
    <row r="358" spans="1:20" ht="13.5" customHeight="1" x14ac:dyDescent="0.25">
      <c r="A358" s="60"/>
      <c r="B358" s="47"/>
      <c r="C358" s="48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7"/>
      <c r="T358" s="16"/>
    </row>
    <row r="359" spans="1:20" ht="13.5" customHeight="1" x14ac:dyDescent="0.25">
      <c r="A359" s="60"/>
      <c r="B359" s="47"/>
      <c r="C359" s="48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7"/>
      <c r="T359" s="16"/>
    </row>
    <row r="360" spans="1:20" ht="13.5" customHeight="1" x14ac:dyDescent="0.25">
      <c r="A360" s="60"/>
      <c r="B360" s="47"/>
      <c r="C360" s="48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7"/>
      <c r="T360" s="16"/>
    </row>
    <row r="361" spans="1:20" ht="13.5" customHeight="1" x14ac:dyDescent="0.25">
      <c r="A361" s="60"/>
      <c r="B361" s="47"/>
      <c r="C361" s="48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7"/>
      <c r="T361" s="16"/>
    </row>
    <row r="362" spans="1:20" ht="13.5" customHeight="1" x14ac:dyDescent="0.25">
      <c r="A362" s="60"/>
      <c r="B362" s="47"/>
      <c r="C362" s="48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7"/>
      <c r="T362" s="16"/>
    </row>
    <row r="363" spans="1:20" ht="13.5" customHeight="1" x14ac:dyDescent="0.25">
      <c r="A363" s="60"/>
      <c r="B363" s="47"/>
      <c r="C363" s="48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7"/>
      <c r="T363" s="16"/>
    </row>
    <row r="364" spans="1:20" ht="13.5" customHeight="1" x14ac:dyDescent="0.25">
      <c r="A364" s="60"/>
      <c r="B364" s="47"/>
      <c r="C364" s="48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7"/>
      <c r="T364" s="16"/>
    </row>
    <row r="365" spans="1:20" ht="13.5" customHeight="1" x14ac:dyDescent="0.25">
      <c r="A365" s="60"/>
      <c r="B365" s="47"/>
      <c r="C365" s="48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7"/>
      <c r="T365" s="16"/>
    </row>
    <row r="366" spans="1:20" ht="13.5" customHeight="1" x14ac:dyDescent="0.25">
      <c r="A366" s="60"/>
      <c r="B366" s="47"/>
      <c r="C366" s="48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7"/>
      <c r="T366" s="16"/>
    </row>
    <row r="367" spans="1:20" ht="13.5" customHeight="1" x14ac:dyDescent="0.25">
      <c r="A367" s="60"/>
      <c r="B367" s="47"/>
      <c r="C367" s="48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7"/>
      <c r="T367" s="16"/>
    </row>
    <row r="368" spans="1:20" ht="13.5" customHeight="1" x14ac:dyDescent="0.25">
      <c r="A368" s="60"/>
      <c r="B368" s="47"/>
      <c r="C368" s="48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7"/>
      <c r="T368" s="16"/>
    </row>
    <row r="369" spans="1:20" ht="13.5" customHeight="1" x14ac:dyDescent="0.25">
      <c r="A369" s="60"/>
      <c r="B369" s="47"/>
      <c r="C369" s="48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7"/>
      <c r="T369" s="16"/>
    </row>
    <row r="370" spans="1:20" ht="13.5" customHeight="1" x14ac:dyDescent="0.25">
      <c r="A370" s="60"/>
      <c r="B370" s="47"/>
      <c r="C370" s="48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7"/>
      <c r="T370" s="16"/>
    </row>
    <row r="371" spans="1:20" ht="13.5" customHeight="1" x14ac:dyDescent="0.25">
      <c r="A371" s="60"/>
      <c r="B371" s="47"/>
      <c r="C371" s="48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7"/>
      <c r="T371" s="16"/>
    </row>
    <row r="372" spans="1:20" ht="13.5" customHeight="1" x14ac:dyDescent="0.25">
      <c r="A372" s="60"/>
      <c r="B372" s="47"/>
      <c r="C372" s="48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7"/>
      <c r="T372" s="16"/>
    </row>
    <row r="373" spans="1:20" ht="13.5" customHeight="1" x14ac:dyDescent="0.25">
      <c r="A373" s="60"/>
      <c r="B373" s="47"/>
      <c r="C373" s="48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7"/>
      <c r="T373" s="16"/>
    </row>
    <row r="374" spans="1:20" ht="13.5" customHeight="1" x14ac:dyDescent="0.25">
      <c r="A374" s="60"/>
      <c r="B374" s="47"/>
      <c r="C374" s="48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7"/>
      <c r="T374" s="16"/>
    </row>
    <row r="375" spans="1:20" ht="13.5" customHeight="1" x14ac:dyDescent="0.25">
      <c r="A375" s="60"/>
      <c r="B375" s="47"/>
      <c r="C375" s="48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7"/>
      <c r="T375" s="16"/>
    </row>
    <row r="376" spans="1:20" ht="13.5" customHeight="1" x14ac:dyDescent="0.25">
      <c r="A376" s="60"/>
      <c r="B376" s="47"/>
      <c r="C376" s="48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7"/>
      <c r="T376" s="16"/>
    </row>
    <row r="377" spans="1:20" ht="13.5" customHeight="1" x14ac:dyDescent="0.25">
      <c r="A377" s="60"/>
      <c r="B377" s="47"/>
      <c r="C377" s="48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7"/>
      <c r="T377" s="16"/>
    </row>
    <row r="378" spans="1:20" ht="13.5" customHeight="1" x14ac:dyDescent="0.25">
      <c r="A378" s="60"/>
      <c r="B378" s="47"/>
      <c r="C378" s="48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7"/>
      <c r="T378" s="16"/>
    </row>
    <row r="379" spans="1:20" ht="13.5" customHeight="1" x14ac:dyDescent="0.25">
      <c r="A379" s="60"/>
      <c r="B379" s="47"/>
      <c r="C379" s="48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7"/>
      <c r="T379" s="16"/>
    </row>
    <row r="380" spans="1:20" ht="13.5" customHeight="1" x14ac:dyDescent="0.25">
      <c r="A380" s="60"/>
      <c r="B380" s="47"/>
      <c r="C380" s="48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7"/>
      <c r="T380" s="16"/>
    </row>
    <row r="381" spans="1:20" ht="13.5" customHeight="1" x14ac:dyDescent="0.25">
      <c r="A381" s="60"/>
      <c r="B381" s="47"/>
      <c r="C381" s="48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7"/>
      <c r="T381" s="16"/>
    </row>
    <row r="382" spans="1:20" ht="13.5" customHeight="1" x14ac:dyDescent="0.25">
      <c r="A382" s="60"/>
      <c r="B382" s="47"/>
      <c r="C382" s="48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7"/>
      <c r="T382" s="16"/>
    </row>
    <row r="383" spans="1:20" ht="13.5" customHeight="1" x14ac:dyDescent="0.25">
      <c r="A383" s="60"/>
      <c r="B383" s="47"/>
      <c r="C383" s="48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7"/>
      <c r="T383" s="16"/>
    </row>
    <row r="384" spans="1:20" ht="13.5" customHeight="1" x14ac:dyDescent="0.25">
      <c r="A384" s="60"/>
      <c r="B384" s="47"/>
      <c r="C384" s="48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7"/>
      <c r="T384" s="16"/>
    </row>
    <row r="385" spans="1:20" ht="13.5" customHeight="1" x14ac:dyDescent="0.25">
      <c r="A385" s="60"/>
      <c r="B385" s="47"/>
      <c r="C385" s="48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7"/>
      <c r="T385" s="16"/>
    </row>
    <row r="386" spans="1:20" ht="13.5" customHeight="1" x14ac:dyDescent="0.25">
      <c r="A386" s="60"/>
      <c r="B386" s="47"/>
      <c r="C386" s="48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7"/>
      <c r="T386" s="16"/>
    </row>
    <row r="387" spans="1:20" ht="13.5" customHeight="1" x14ac:dyDescent="0.25">
      <c r="A387" s="60"/>
      <c r="B387" s="47"/>
      <c r="C387" s="48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7"/>
      <c r="T387" s="16"/>
    </row>
    <row r="388" spans="1:20" ht="13.5" customHeight="1" x14ac:dyDescent="0.25">
      <c r="A388" s="60"/>
      <c r="B388" s="47"/>
      <c r="C388" s="48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7"/>
      <c r="T388" s="16"/>
    </row>
    <row r="389" spans="1:20" ht="13.5" customHeight="1" x14ac:dyDescent="0.25">
      <c r="A389" s="60"/>
      <c r="B389" s="47"/>
      <c r="C389" s="48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7"/>
      <c r="T389" s="16"/>
    </row>
    <row r="390" spans="1:20" ht="13.5" customHeight="1" x14ac:dyDescent="0.25">
      <c r="A390" s="60"/>
      <c r="B390" s="47"/>
      <c r="C390" s="48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7"/>
      <c r="T390" s="16"/>
    </row>
    <row r="391" spans="1:20" ht="13.5" customHeight="1" x14ac:dyDescent="0.25">
      <c r="A391" s="60"/>
      <c r="B391" s="47"/>
      <c r="C391" s="48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7"/>
      <c r="T391" s="16"/>
    </row>
    <row r="392" spans="1:20" ht="13.5" customHeight="1" x14ac:dyDescent="0.25">
      <c r="A392" s="60"/>
      <c r="B392" s="47"/>
      <c r="C392" s="48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7"/>
      <c r="T392" s="16"/>
    </row>
    <row r="393" spans="1:20" ht="13.5" customHeight="1" x14ac:dyDescent="0.25">
      <c r="A393" s="60"/>
      <c r="B393" s="47"/>
      <c r="C393" s="48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7"/>
      <c r="T393" s="16"/>
    </row>
    <row r="394" spans="1:20" ht="13.5" customHeight="1" x14ac:dyDescent="0.25">
      <c r="A394" s="60"/>
      <c r="B394" s="47"/>
      <c r="C394" s="48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7"/>
      <c r="T394" s="16"/>
    </row>
    <row r="395" spans="1:20" ht="13.5" customHeight="1" x14ac:dyDescent="0.25">
      <c r="A395" s="60"/>
      <c r="B395" s="47"/>
      <c r="C395" s="48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7"/>
      <c r="T395" s="16"/>
    </row>
    <row r="396" spans="1:20" ht="13.5" customHeight="1" x14ac:dyDescent="0.25">
      <c r="A396" s="60"/>
      <c r="B396" s="47"/>
      <c r="C396" s="48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7"/>
      <c r="T396" s="16"/>
    </row>
    <row r="397" spans="1:20" ht="13.5" customHeight="1" x14ac:dyDescent="0.25">
      <c r="A397" s="60"/>
      <c r="B397" s="47"/>
      <c r="C397" s="48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7"/>
      <c r="T397" s="16"/>
    </row>
    <row r="398" spans="1:20" ht="13.5" customHeight="1" x14ac:dyDescent="0.25">
      <c r="A398" s="60"/>
      <c r="B398" s="47"/>
      <c r="C398" s="48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7"/>
      <c r="T398" s="16"/>
    </row>
    <row r="399" spans="1:20" ht="13.5" customHeight="1" x14ac:dyDescent="0.25">
      <c r="A399" s="60"/>
      <c r="B399" s="47"/>
      <c r="C399" s="48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7"/>
      <c r="T399" s="16"/>
    </row>
    <row r="400" spans="1:20" ht="13.5" customHeight="1" x14ac:dyDescent="0.25">
      <c r="A400" s="60"/>
      <c r="B400" s="47"/>
      <c r="C400" s="48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7"/>
      <c r="T400" s="16"/>
    </row>
    <row r="401" spans="1:20" ht="13.5" customHeight="1" x14ac:dyDescent="0.25">
      <c r="A401" s="60"/>
      <c r="B401" s="47"/>
      <c r="C401" s="48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7"/>
      <c r="T401" s="16"/>
    </row>
    <row r="402" spans="1:20" ht="13.5" customHeight="1" x14ac:dyDescent="0.25">
      <c r="A402" s="60"/>
      <c r="B402" s="47"/>
      <c r="C402" s="48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7"/>
      <c r="T402" s="16"/>
    </row>
    <row r="403" spans="1:20" ht="13.5" customHeight="1" x14ac:dyDescent="0.25">
      <c r="A403" s="60"/>
      <c r="B403" s="47"/>
      <c r="C403" s="48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7"/>
      <c r="T403" s="16"/>
    </row>
    <row r="404" spans="1:20" ht="13.5" customHeight="1" x14ac:dyDescent="0.25">
      <c r="A404" s="60"/>
      <c r="B404" s="47"/>
      <c r="C404" s="48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7"/>
      <c r="T404" s="16"/>
    </row>
    <row r="405" spans="1:20" ht="13.5" customHeight="1" x14ac:dyDescent="0.25">
      <c r="A405" s="60"/>
      <c r="B405" s="47"/>
      <c r="C405" s="48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7"/>
      <c r="T405" s="16"/>
    </row>
    <row r="406" spans="1:20" ht="13.5" customHeight="1" x14ac:dyDescent="0.25">
      <c r="A406" s="60"/>
      <c r="B406" s="47"/>
      <c r="C406" s="48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7"/>
      <c r="T406" s="16"/>
    </row>
    <row r="407" spans="1:20" ht="13.5" customHeight="1" x14ac:dyDescent="0.25">
      <c r="A407" s="60"/>
      <c r="B407" s="47"/>
      <c r="C407" s="48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7"/>
      <c r="T407" s="16"/>
    </row>
    <row r="408" spans="1:20" ht="13.5" customHeight="1" x14ac:dyDescent="0.25">
      <c r="A408" s="60"/>
      <c r="B408" s="47"/>
      <c r="C408" s="48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7"/>
      <c r="T408" s="16"/>
    </row>
    <row r="409" spans="1:20" ht="13.5" customHeight="1" x14ac:dyDescent="0.25">
      <c r="A409" s="60"/>
      <c r="B409" s="47"/>
      <c r="C409" s="48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7"/>
      <c r="T409" s="16"/>
    </row>
    <row r="410" spans="1:20" ht="13.5" customHeight="1" x14ac:dyDescent="0.25">
      <c r="A410" s="60"/>
      <c r="B410" s="47"/>
      <c r="C410" s="48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7"/>
      <c r="T410" s="16"/>
    </row>
    <row r="411" spans="1:20" ht="13.5" customHeight="1" x14ac:dyDescent="0.25">
      <c r="A411" s="60"/>
      <c r="B411" s="47"/>
      <c r="C411" s="48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7"/>
      <c r="T411" s="16"/>
    </row>
    <row r="412" spans="1:20" ht="13.5" customHeight="1" x14ac:dyDescent="0.25">
      <c r="A412" s="60"/>
      <c r="B412" s="47"/>
      <c r="C412" s="48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7"/>
      <c r="T412" s="16"/>
    </row>
    <row r="413" spans="1:20" ht="13.5" customHeight="1" x14ac:dyDescent="0.25">
      <c r="A413" s="60"/>
      <c r="B413" s="47"/>
      <c r="C413" s="48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7"/>
      <c r="T413" s="16"/>
    </row>
    <row r="414" spans="1:20" ht="13.5" customHeight="1" x14ac:dyDescent="0.25">
      <c r="A414" s="60"/>
      <c r="B414" s="47"/>
      <c r="C414" s="48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7"/>
      <c r="T414" s="16"/>
    </row>
    <row r="415" spans="1:20" ht="13.5" customHeight="1" x14ac:dyDescent="0.25">
      <c r="A415" s="60"/>
      <c r="B415" s="47"/>
      <c r="C415" s="48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7"/>
      <c r="T415" s="16"/>
    </row>
    <row r="416" spans="1:20" ht="13.5" customHeight="1" x14ac:dyDescent="0.25">
      <c r="A416" s="60"/>
      <c r="B416" s="47"/>
      <c r="C416" s="48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7"/>
      <c r="T416" s="16"/>
    </row>
    <row r="417" spans="1:20" ht="13.5" customHeight="1" x14ac:dyDescent="0.25">
      <c r="A417" s="60"/>
      <c r="B417" s="47"/>
      <c r="C417" s="48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7"/>
      <c r="T417" s="16"/>
    </row>
    <row r="418" spans="1:20" ht="13.5" customHeight="1" x14ac:dyDescent="0.25">
      <c r="A418" s="60"/>
      <c r="B418" s="47"/>
      <c r="C418" s="48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7"/>
      <c r="T418" s="16"/>
    </row>
    <row r="419" spans="1:20" ht="13.5" customHeight="1" x14ac:dyDescent="0.25">
      <c r="A419" s="60"/>
      <c r="B419" s="47"/>
      <c r="C419" s="48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7"/>
      <c r="T419" s="16"/>
    </row>
    <row r="420" spans="1:20" ht="13.5" customHeight="1" x14ac:dyDescent="0.25">
      <c r="A420" s="60"/>
      <c r="B420" s="47"/>
      <c r="C420" s="48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7"/>
      <c r="T420" s="16"/>
    </row>
    <row r="421" spans="1:20" ht="13.5" customHeight="1" x14ac:dyDescent="0.25">
      <c r="A421" s="60"/>
      <c r="B421" s="47"/>
      <c r="C421" s="48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7"/>
      <c r="T421" s="16"/>
    </row>
    <row r="422" spans="1:20" ht="13.5" customHeight="1" x14ac:dyDescent="0.25">
      <c r="A422" s="60"/>
      <c r="B422" s="47"/>
      <c r="C422" s="48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7"/>
      <c r="T422" s="16"/>
    </row>
    <row r="423" spans="1:20" ht="13.5" customHeight="1" x14ac:dyDescent="0.25">
      <c r="A423" s="60"/>
      <c r="B423" s="47"/>
      <c r="C423" s="48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7"/>
      <c r="T423" s="16"/>
    </row>
    <row r="424" spans="1:20" ht="13.5" customHeight="1" x14ac:dyDescent="0.25">
      <c r="A424" s="60"/>
      <c r="B424" s="47"/>
      <c r="C424" s="48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7"/>
      <c r="T424" s="16"/>
    </row>
    <row r="425" spans="1:20" ht="13.5" customHeight="1" x14ac:dyDescent="0.25">
      <c r="A425" s="60"/>
      <c r="B425" s="47"/>
      <c r="C425" s="48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7"/>
      <c r="T425" s="16"/>
    </row>
    <row r="426" spans="1:20" ht="13.5" customHeight="1" x14ac:dyDescent="0.25">
      <c r="A426" s="60"/>
      <c r="B426" s="47"/>
      <c r="C426" s="48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7"/>
      <c r="T426" s="16"/>
    </row>
    <row r="427" spans="1:20" ht="13.5" customHeight="1" x14ac:dyDescent="0.25">
      <c r="A427" s="60"/>
      <c r="B427" s="47"/>
      <c r="C427" s="48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7"/>
      <c r="T427" s="16"/>
    </row>
    <row r="428" spans="1:20" ht="13.5" customHeight="1" x14ac:dyDescent="0.25">
      <c r="A428" s="60"/>
      <c r="B428" s="47"/>
      <c r="C428" s="48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7"/>
      <c r="T428" s="16"/>
    </row>
    <row r="429" spans="1:20" ht="13.5" customHeight="1" x14ac:dyDescent="0.25">
      <c r="A429" s="60"/>
      <c r="B429" s="47"/>
      <c r="C429" s="48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7"/>
      <c r="T429" s="16"/>
    </row>
    <row r="430" spans="1:20" ht="13.5" customHeight="1" x14ac:dyDescent="0.25">
      <c r="A430" s="60"/>
      <c r="B430" s="47"/>
      <c r="C430" s="48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7"/>
      <c r="T430" s="16"/>
    </row>
    <row r="431" spans="1:20" ht="13.5" customHeight="1" x14ac:dyDescent="0.25">
      <c r="A431" s="60"/>
      <c r="B431" s="47"/>
      <c r="C431" s="48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7"/>
      <c r="T431" s="16"/>
    </row>
    <row r="432" spans="1:20" ht="13.5" customHeight="1" x14ac:dyDescent="0.25">
      <c r="A432" s="60"/>
      <c r="B432" s="47"/>
      <c r="C432" s="48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7"/>
      <c r="T432" s="16"/>
    </row>
    <row r="433" spans="1:20" ht="13.5" customHeight="1" x14ac:dyDescent="0.25">
      <c r="A433" s="60"/>
      <c r="B433" s="47"/>
      <c r="C433" s="48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7"/>
      <c r="T433" s="16"/>
    </row>
    <row r="434" spans="1:20" ht="13.5" customHeight="1" x14ac:dyDescent="0.25">
      <c r="A434" s="60"/>
      <c r="B434" s="47"/>
      <c r="C434" s="48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7"/>
      <c r="T434" s="16"/>
    </row>
    <row r="435" spans="1:20" ht="13.5" customHeight="1" x14ac:dyDescent="0.25">
      <c r="A435" s="60"/>
      <c r="B435" s="47"/>
      <c r="C435" s="48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7"/>
      <c r="T435" s="16"/>
    </row>
    <row r="436" spans="1:20" ht="13.5" customHeight="1" x14ac:dyDescent="0.25">
      <c r="A436" s="60"/>
      <c r="B436" s="47"/>
      <c r="C436" s="48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7"/>
      <c r="T436" s="16"/>
    </row>
    <row r="437" spans="1:20" ht="13.5" customHeight="1" x14ac:dyDescent="0.25">
      <c r="A437" s="60"/>
      <c r="B437" s="47"/>
      <c r="C437" s="48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7"/>
      <c r="T437" s="16"/>
    </row>
    <row r="438" spans="1:20" ht="13.5" customHeight="1" x14ac:dyDescent="0.25">
      <c r="A438" s="60"/>
      <c r="B438" s="47"/>
      <c r="C438" s="48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7"/>
      <c r="T438" s="16"/>
    </row>
    <row r="439" spans="1:20" ht="13.5" customHeight="1" x14ac:dyDescent="0.25">
      <c r="A439" s="60"/>
      <c r="B439" s="47"/>
      <c r="C439" s="48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7"/>
      <c r="T439" s="16"/>
    </row>
    <row r="440" spans="1:20" ht="13.5" customHeight="1" x14ac:dyDescent="0.25">
      <c r="A440" s="60"/>
      <c r="B440" s="47"/>
      <c r="C440" s="48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7"/>
      <c r="T440" s="16"/>
    </row>
    <row r="441" spans="1:20" ht="13.5" customHeight="1" x14ac:dyDescent="0.25">
      <c r="A441" s="60"/>
      <c r="B441" s="47"/>
      <c r="C441" s="48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7"/>
      <c r="T441" s="16"/>
    </row>
    <row r="442" spans="1:20" ht="13.5" customHeight="1" x14ac:dyDescent="0.25">
      <c r="A442" s="60"/>
      <c r="B442" s="47"/>
      <c r="C442" s="48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7"/>
      <c r="T442" s="16"/>
    </row>
    <row r="443" spans="1:20" ht="13.5" customHeight="1" x14ac:dyDescent="0.25">
      <c r="A443" s="60"/>
      <c r="B443" s="47"/>
      <c r="C443" s="48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7"/>
      <c r="T443" s="16"/>
    </row>
    <row r="444" spans="1:20" ht="13.5" customHeight="1" x14ac:dyDescent="0.25">
      <c r="A444" s="60"/>
      <c r="B444" s="47"/>
      <c r="C444" s="48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7"/>
      <c r="T444" s="16"/>
    </row>
    <row r="445" spans="1:20" ht="13.5" customHeight="1" x14ac:dyDescent="0.25">
      <c r="A445" s="60"/>
      <c r="B445" s="47"/>
      <c r="C445" s="48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7"/>
      <c r="T445" s="16"/>
    </row>
    <row r="446" spans="1:20" ht="13.5" customHeight="1" x14ac:dyDescent="0.25">
      <c r="A446" s="60"/>
      <c r="B446" s="47"/>
      <c r="C446" s="48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7"/>
      <c r="T446" s="16"/>
    </row>
    <row r="447" spans="1:20" ht="13.5" customHeight="1" x14ac:dyDescent="0.25">
      <c r="A447" s="60"/>
      <c r="B447" s="47"/>
      <c r="C447" s="48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7"/>
      <c r="T447" s="16"/>
    </row>
    <row r="448" spans="1:20" ht="13.5" customHeight="1" x14ac:dyDescent="0.25">
      <c r="A448" s="60"/>
      <c r="B448" s="47"/>
      <c r="C448" s="48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7"/>
      <c r="T448" s="16"/>
    </row>
    <row r="449" spans="1:20" ht="13.5" customHeight="1" x14ac:dyDescent="0.25">
      <c r="A449" s="60"/>
      <c r="B449" s="47"/>
      <c r="C449" s="48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7"/>
      <c r="T449" s="16"/>
    </row>
    <row r="450" spans="1:20" ht="13.5" customHeight="1" x14ac:dyDescent="0.25">
      <c r="A450" s="60"/>
      <c r="B450" s="47"/>
      <c r="C450" s="48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7"/>
      <c r="T450" s="16"/>
    </row>
    <row r="451" spans="1:20" ht="13.5" customHeight="1" x14ac:dyDescent="0.25">
      <c r="A451" s="60"/>
      <c r="B451" s="47"/>
      <c r="C451" s="48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7"/>
      <c r="T451" s="16"/>
    </row>
    <row r="452" spans="1:20" ht="13.5" customHeight="1" x14ac:dyDescent="0.25">
      <c r="A452" s="60"/>
      <c r="B452" s="47"/>
      <c r="C452" s="48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7"/>
      <c r="T452" s="16"/>
    </row>
    <row r="453" spans="1:20" ht="13.5" customHeight="1" x14ac:dyDescent="0.25">
      <c r="A453" s="60"/>
      <c r="B453" s="47"/>
      <c r="C453" s="48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7"/>
      <c r="T453" s="16"/>
    </row>
    <row r="454" spans="1:20" ht="13.5" customHeight="1" x14ac:dyDescent="0.25">
      <c r="A454" s="60"/>
      <c r="B454" s="47"/>
      <c r="C454" s="48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7"/>
      <c r="T454" s="16"/>
    </row>
    <row r="455" spans="1:20" ht="13.5" customHeight="1" x14ac:dyDescent="0.25">
      <c r="A455" s="60"/>
      <c r="B455" s="47"/>
      <c r="C455" s="48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7"/>
      <c r="T455" s="16"/>
    </row>
    <row r="456" spans="1:20" ht="13.5" customHeight="1" x14ac:dyDescent="0.25">
      <c r="A456" s="60"/>
      <c r="B456" s="47"/>
      <c r="C456" s="48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7"/>
      <c r="T456" s="16"/>
    </row>
    <row r="457" spans="1:20" ht="13.5" customHeight="1" x14ac:dyDescent="0.25">
      <c r="A457" s="60"/>
      <c r="B457" s="47"/>
      <c r="C457" s="48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7"/>
      <c r="T457" s="16"/>
    </row>
    <row r="458" spans="1:20" ht="13.5" customHeight="1" x14ac:dyDescent="0.25">
      <c r="A458" s="60"/>
      <c r="B458" s="47"/>
      <c r="C458" s="48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7"/>
      <c r="T458" s="16"/>
    </row>
    <row r="459" spans="1:20" ht="13.5" customHeight="1" x14ac:dyDescent="0.25">
      <c r="A459" s="60"/>
      <c r="B459" s="47"/>
      <c r="C459" s="48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7"/>
      <c r="T459" s="16"/>
    </row>
    <row r="460" spans="1:20" ht="13.5" customHeight="1" x14ac:dyDescent="0.25">
      <c r="A460" s="60"/>
      <c r="B460" s="47"/>
      <c r="C460" s="48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7"/>
      <c r="T460" s="16"/>
    </row>
    <row r="461" spans="1:20" ht="13.5" customHeight="1" x14ac:dyDescent="0.25">
      <c r="A461" s="60"/>
      <c r="B461" s="47"/>
      <c r="C461" s="48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7"/>
      <c r="T461" s="16"/>
    </row>
    <row r="462" spans="1:20" ht="13.5" customHeight="1" x14ac:dyDescent="0.25">
      <c r="A462" s="60"/>
      <c r="B462" s="47"/>
      <c r="C462" s="48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7"/>
      <c r="T462" s="16"/>
    </row>
    <row r="463" spans="1:20" ht="13.5" customHeight="1" x14ac:dyDescent="0.25">
      <c r="A463" s="60"/>
      <c r="B463" s="47"/>
      <c r="C463" s="48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7"/>
      <c r="T463" s="16"/>
    </row>
    <row r="464" spans="1:20" ht="13.5" customHeight="1" x14ac:dyDescent="0.25">
      <c r="A464" s="60"/>
      <c r="B464" s="47"/>
      <c r="C464" s="48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7"/>
      <c r="T464" s="16"/>
    </row>
    <row r="465" spans="1:20" ht="13.5" customHeight="1" x14ac:dyDescent="0.25">
      <c r="A465" s="60"/>
      <c r="B465" s="47"/>
      <c r="C465" s="48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7"/>
      <c r="T465" s="16"/>
    </row>
    <row r="466" spans="1:20" ht="13.5" customHeight="1" x14ac:dyDescent="0.25">
      <c r="A466" s="60"/>
      <c r="B466" s="47"/>
      <c r="C466" s="48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7"/>
      <c r="T466" s="16"/>
    </row>
    <row r="467" spans="1:20" ht="13.5" customHeight="1" x14ac:dyDescent="0.25">
      <c r="A467" s="60"/>
      <c r="B467" s="47"/>
      <c r="C467" s="48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7"/>
      <c r="T467" s="16"/>
    </row>
    <row r="468" spans="1:20" ht="13.5" customHeight="1" x14ac:dyDescent="0.25">
      <c r="A468" s="60"/>
      <c r="B468" s="47"/>
      <c r="C468" s="48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7"/>
      <c r="T468" s="16"/>
    </row>
    <row r="469" spans="1:20" ht="13.5" customHeight="1" x14ac:dyDescent="0.25">
      <c r="A469" s="60"/>
      <c r="B469" s="47"/>
      <c r="C469" s="48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7"/>
      <c r="T469" s="16"/>
    </row>
    <row r="470" spans="1:20" ht="13.5" customHeight="1" x14ac:dyDescent="0.25">
      <c r="A470" s="60"/>
      <c r="B470" s="47"/>
      <c r="C470" s="48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7"/>
      <c r="T470" s="16"/>
    </row>
    <row r="471" spans="1:20" ht="13.5" customHeight="1" x14ac:dyDescent="0.25">
      <c r="A471" s="60"/>
      <c r="B471" s="47"/>
      <c r="C471" s="48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7"/>
      <c r="T471" s="16"/>
    </row>
    <row r="472" spans="1:20" ht="13.5" customHeight="1" x14ac:dyDescent="0.25">
      <c r="A472" s="60"/>
      <c r="B472" s="47"/>
      <c r="C472" s="48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7"/>
      <c r="T472" s="16"/>
    </row>
    <row r="473" spans="1:20" ht="13.5" customHeight="1" x14ac:dyDescent="0.25">
      <c r="A473" s="60"/>
      <c r="B473" s="47"/>
      <c r="C473" s="48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7"/>
      <c r="T473" s="16"/>
    </row>
    <row r="474" spans="1:20" ht="13.5" customHeight="1" x14ac:dyDescent="0.25">
      <c r="A474" s="60"/>
      <c r="B474" s="47"/>
      <c r="C474" s="48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7"/>
      <c r="T474" s="16"/>
    </row>
    <row r="475" spans="1:20" ht="13.5" customHeight="1" x14ac:dyDescent="0.25">
      <c r="A475" s="60"/>
      <c r="B475" s="47"/>
      <c r="C475" s="48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7"/>
      <c r="T475" s="16"/>
    </row>
    <row r="476" spans="1:20" ht="13.5" customHeight="1" x14ac:dyDescent="0.25">
      <c r="A476" s="60"/>
      <c r="B476" s="47"/>
      <c r="C476" s="48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7"/>
      <c r="T476" s="16"/>
    </row>
    <row r="477" spans="1:20" ht="13.5" customHeight="1" x14ac:dyDescent="0.25">
      <c r="A477" s="60"/>
      <c r="B477" s="47"/>
      <c r="C477" s="48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7"/>
      <c r="T477" s="16"/>
    </row>
    <row r="478" spans="1:20" ht="13.5" customHeight="1" x14ac:dyDescent="0.25">
      <c r="A478" s="60"/>
      <c r="B478" s="47"/>
      <c r="C478" s="48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7"/>
      <c r="T478" s="16"/>
    </row>
    <row r="479" spans="1:20" ht="13.5" customHeight="1" x14ac:dyDescent="0.25">
      <c r="A479" s="60"/>
      <c r="B479" s="47"/>
      <c r="C479" s="48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7"/>
      <c r="T479" s="16"/>
    </row>
    <row r="480" spans="1:20" ht="13.5" customHeight="1" x14ac:dyDescent="0.25">
      <c r="A480" s="60"/>
      <c r="B480" s="47"/>
      <c r="C480" s="48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7"/>
      <c r="T480" s="16"/>
    </row>
    <row r="481" spans="1:20" ht="13.5" customHeight="1" x14ac:dyDescent="0.25">
      <c r="A481" s="60"/>
      <c r="B481" s="47"/>
      <c r="C481" s="48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7"/>
      <c r="T481" s="16"/>
    </row>
    <row r="482" spans="1:20" ht="13.5" customHeight="1" x14ac:dyDescent="0.25">
      <c r="A482" s="60"/>
      <c r="B482" s="47"/>
      <c r="C482" s="48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7"/>
      <c r="T482" s="16"/>
    </row>
    <row r="483" spans="1:20" ht="13.5" customHeight="1" x14ac:dyDescent="0.25">
      <c r="A483" s="60"/>
      <c r="B483" s="47"/>
      <c r="C483" s="48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7"/>
      <c r="T483" s="16"/>
    </row>
    <row r="484" spans="1:20" ht="13.5" customHeight="1" x14ac:dyDescent="0.25">
      <c r="A484" s="60"/>
      <c r="B484" s="47"/>
      <c r="C484" s="48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7"/>
      <c r="T484" s="16"/>
    </row>
    <row r="485" spans="1:20" ht="13.5" customHeight="1" x14ac:dyDescent="0.25">
      <c r="A485" s="60"/>
      <c r="B485" s="47"/>
      <c r="C485" s="48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7"/>
      <c r="T485" s="16"/>
    </row>
    <row r="486" spans="1:20" ht="13.5" customHeight="1" x14ac:dyDescent="0.25">
      <c r="A486" s="60"/>
      <c r="B486" s="47"/>
      <c r="C486" s="48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7"/>
      <c r="T486" s="16"/>
    </row>
    <row r="487" spans="1:20" ht="13.5" customHeight="1" x14ac:dyDescent="0.25">
      <c r="A487" s="60"/>
      <c r="B487" s="47"/>
      <c r="C487" s="48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7"/>
      <c r="T487" s="16"/>
    </row>
    <row r="488" spans="1:20" ht="13.5" customHeight="1" x14ac:dyDescent="0.25">
      <c r="A488" s="60"/>
      <c r="B488" s="47"/>
      <c r="C488" s="48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7"/>
      <c r="T488" s="16"/>
    </row>
    <row r="489" spans="1:20" ht="13.5" customHeight="1" x14ac:dyDescent="0.25">
      <c r="A489" s="60"/>
      <c r="B489" s="47"/>
      <c r="C489" s="48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7"/>
      <c r="T489" s="16"/>
    </row>
    <row r="490" spans="1:20" ht="13.5" customHeight="1" x14ac:dyDescent="0.25">
      <c r="A490" s="60"/>
      <c r="B490" s="47"/>
      <c r="C490" s="48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7"/>
      <c r="T490" s="16"/>
    </row>
    <row r="491" spans="1:20" ht="13.5" customHeight="1" x14ac:dyDescent="0.25">
      <c r="A491" s="60"/>
      <c r="B491" s="47"/>
      <c r="C491" s="48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7"/>
      <c r="T491" s="16"/>
    </row>
    <row r="492" spans="1:20" ht="13.5" customHeight="1" x14ac:dyDescent="0.25">
      <c r="A492" s="60"/>
      <c r="B492" s="47"/>
      <c r="C492" s="48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7"/>
      <c r="T492" s="16"/>
    </row>
    <row r="493" spans="1:20" ht="13.5" customHeight="1" x14ac:dyDescent="0.25">
      <c r="A493" s="60"/>
      <c r="B493" s="47"/>
      <c r="C493" s="48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7"/>
      <c r="T493" s="16"/>
    </row>
    <row r="494" spans="1:20" ht="13.5" customHeight="1" x14ac:dyDescent="0.25">
      <c r="A494" s="60"/>
      <c r="B494" s="47"/>
      <c r="C494" s="48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7"/>
      <c r="T494" s="16"/>
    </row>
    <row r="495" spans="1:20" ht="13.5" customHeight="1" x14ac:dyDescent="0.25">
      <c r="A495" s="60"/>
      <c r="B495" s="47"/>
      <c r="C495" s="48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7"/>
      <c r="T495" s="16"/>
    </row>
    <row r="496" spans="1:20" ht="13.5" customHeight="1" x14ac:dyDescent="0.25">
      <c r="A496" s="60"/>
      <c r="B496" s="47"/>
      <c r="C496" s="48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7"/>
      <c r="T496" s="16"/>
    </row>
    <row r="497" spans="1:20" ht="13.5" customHeight="1" x14ac:dyDescent="0.25">
      <c r="A497" s="60"/>
      <c r="B497" s="47"/>
      <c r="C497" s="48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7"/>
      <c r="T497" s="16"/>
    </row>
    <row r="498" spans="1:20" ht="13.5" customHeight="1" x14ac:dyDescent="0.25">
      <c r="A498" s="60"/>
      <c r="B498" s="47"/>
      <c r="C498" s="48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7"/>
      <c r="T498" s="16"/>
    </row>
    <row r="499" spans="1:20" ht="13.5" customHeight="1" x14ac:dyDescent="0.25">
      <c r="A499" s="60"/>
      <c r="B499" s="47"/>
      <c r="C499" s="48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7"/>
      <c r="T499" s="16"/>
    </row>
    <row r="500" spans="1:20" ht="13.5" customHeight="1" x14ac:dyDescent="0.25">
      <c r="A500" s="60"/>
      <c r="B500" s="47"/>
      <c r="C500" s="48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7"/>
      <c r="T500" s="16"/>
    </row>
    <row r="501" spans="1:20" ht="13.5" customHeight="1" x14ac:dyDescent="0.25">
      <c r="A501" s="60"/>
      <c r="B501" s="47"/>
      <c r="C501" s="48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7"/>
      <c r="T501" s="16"/>
    </row>
    <row r="502" spans="1:20" ht="13.5" customHeight="1" x14ac:dyDescent="0.25">
      <c r="A502" s="60"/>
      <c r="B502" s="47"/>
      <c r="C502" s="48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7"/>
      <c r="T502" s="16"/>
    </row>
    <row r="503" spans="1:20" ht="13.5" customHeight="1" x14ac:dyDescent="0.25">
      <c r="A503" s="60"/>
      <c r="B503" s="47"/>
      <c r="C503" s="48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7"/>
      <c r="T503" s="16"/>
    </row>
    <row r="504" spans="1:20" ht="13.5" customHeight="1" x14ac:dyDescent="0.25">
      <c r="A504" s="60"/>
      <c r="B504" s="47"/>
      <c r="C504" s="48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7"/>
      <c r="T504" s="16"/>
    </row>
    <row r="505" spans="1:20" ht="13.5" customHeight="1" x14ac:dyDescent="0.25">
      <c r="A505" s="60"/>
      <c r="B505" s="47"/>
      <c r="C505" s="48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7"/>
      <c r="T505" s="16"/>
    </row>
    <row r="506" spans="1:20" ht="13.5" customHeight="1" x14ac:dyDescent="0.25">
      <c r="A506" s="60"/>
      <c r="B506" s="47"/>
      <c r="C506" s="48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7"/>
      <c r="T506" s="16"/>
    </row>
    <row r="507" spans="1:20" ht="13.5" customHeight="1" x14ac:dyDescent="0.25">
      <c r="A507" s="60"/>
      <c r="B507" s="47"/>
      <c r="C507" s="48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7"/>
      <c r="T507" s="16"/>
    </row>
    <row r="508" spans="1:20" ht="13.5" customHeight="1" x14ac:dyDescent="0.25">
      <c r="A508" s="60"/>
      <c r="B508" s="47"/>
      <c r="C508" s="48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7"/>
      <c r="T508" s="16"/>
    </row>
    <row r="509" spans="1:20" ht="13.5" customHeight="1" x14ac:dyDescent="0.25">
      <c r="A509" s="60"/>
      <c r="B509" s="47"/>
      <c r="C509" s="48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7"/>
      <c r="T509" s="16"/>
    </row>
    <row r="510" spans="1:20" ht="13.5" customHeight="1" x14ac:dyDescent="0.25">
      <c r="A510" s="60"/>
      <c r="B510" s="47"/>
      <c r="C510" s="48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7"/>
      <c r="T510" s="16"/>
    </row>
    <row r="511" spans="1:20" ht="13.5" customHeight="1" x14ac:dyDescent="0.25">
      <c r="A511" s="60"/>
      <c r="B511" s="47"/>
      <c r="C511" s="48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7"/>
      <c r="T511" s="16"/>
    </row>
    <row r="512" spans="1:20" ht="13.5" customHeight="1" x14ac:dyDescent="0.25">
      <c r="A512" s="60"/>
      <c r="B512" s="47"/>
      <c r="C512" s="48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7"/>
      <c r="T512" s="16"/>
    </row>
    <row r="513" spans="1:20" ht="13.5" customHeight="1" x14ac:dyDescent="0.25">
      <c r="A513" s="60"/>
      <c r="B513" s="47"/>
      <c r="C513" s="48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7"/>
      <c r="T513" s="16"/>
    </row>
    <row r="514" spans="1:20" ht="13.5" customHeight="1" x14ac:dyDescent="0.25">
      <c r="A514" s="60"/>
      <c r="B514" s="47"/>
      <c r="C514" s="48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7"/>
      <c r="T514" s="16"/>
    </row>
    <row r="515" spans="1:20" ht="13.5" customHeight="1" x14ac:dyDescent="0.25">
      <c r="A515" s="60"/>
      <c r="B515" s="47"/>
      <c r="C515" s="48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7"/>
      <c r="T515" s="16"/>
    </row>
    <row r="516" spans="1:20" ht="13.5" customHeight="1" x14ac:dyDescent="0.25">
      <c r="A516" s="60"/>
      <c r="B516" s="47"/>
      <c r="C516" s="48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7"/>
      <c r="T516" s="16"/>
    </row>
    <row r="517" spans="1:20" ht="13.5" customHeight="1" x14ac:dyDescent="0.25">
      <c r="A517" s="60"/>
      <c r="B517" s="47"/>
      <c r="C517" s="48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7"/>
      <c r="T517" s="16"/>
    </row>
    <row r="518" spans="1:20" ht="13.5" customHeight="1" x14ac:dyDescent="0.25">
      <c r="A518" s="60"/>
      <c r="B518" s="47"/>
      <c r="C518" s="48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7"/>
      <c r="T518" s="16"/>
    </row>
    <row r="519" spans="1:20" ht="13.5" customHeight="1" x14ac:dyDescent="0.25">
      <c r="A519" s="60"/>
      <c r="B519" s="47"/>
      <c r="C519" s="48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7"/>
      <c r="T519" s="16"/>
    </row>
    <row r="520" spans="1:20" ht="13.5" customHeight="1" x14ac:dyDescent="0.25">
      <c r="A520" s="60"/>
      <c r="B520" s="47"/>
      <c r="C520" s="48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7"/>
      <c r="T520" s="16"/>
    </row>
    <row r="521" spans="1:20" ht="13.5" customHeight="1" x14ac:dyDescent="0.25">
      <c r="A521" s="60"/>
      <c r="B521" s="47"/>
      <c r="C521" s="48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7"/>
      <c r="T521" s="16"/>
    </row>
    <row r="522" spans="1:20" ht="13.5" customHeight="1" x14ac:dyDescent="0.25">
      <c r="A522" s="60"/>
      <c r="B522" s="47"/>
      <c r="C522" s="48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7"/>
      <c r="T522" s="16"/>
    </row>
    <row r="523" spans="1:20" ht="13.5" customHeight="1" x14ac:dyDescent="0.25">
      <c r="A523" s="60"/>
      <c r="B523" s="47"/>
      <c r="C523" s="48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7"/>
      <c r="T523" s="16"/>
    </row>
    <row r="524" spans="1:20" ht="13.5" customHeight="1" x14ac:dyDescent="0.25">
      <c r="A524" s="60"/>
      <c r="B524" s="47"/>
      <c r="C524" s="48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7"/>
      <c r="T524" s="16"/>
    </row>
    <row r="525" spans="1:20" ht="13.5" customHeight="1" x14ac:dyDescent="0.25">
      <c r="A525" s="60"/>
      <c r="B525" s="47"/>
      <c r="C525" s="48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7"/>
      <c r="T525" s="16"/>
    </row>
    <row r="526" spans="1:20" ht="13.5" customHeight="1" x14ac:dyDescent="0.25">
      <c r="A526" s="60"/>
      <c r="B526" s="47"/>
      <c r="C526" s="48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7"/>
      <c r="T526" s="16"/>
    </row>
    <row r="527" spans="1:20" ht="13.5" customHeight="1" x14ac:dyDescent="0.25">
      <c r="A527" s="60"/>
      <c r="B527" s="47"/>
      <c r="C527" s="48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7"/>
      <c r="T527" s="16"/>
    </row>
    <row r="528" spans="1:20" ht="13.5" customHeight="1" x14ac:dyDescent="0.25">
      <c r="A528" s="60"/>
      <c r="B528" s="47"/>
      <c r="C528" s="48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7"/>
      <c r="T528" s="16"/>
    </row>
    <row r="529" spans="1:20" ht="13.5" customHeight="1" x14ac:dyDescent="0.25">
      <c r="A529" s="60"/>
      <c r="B529" s="47"/>
      <c r="C529" s="48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7"/>
      <c r="T529" s="16"/>
    </row>
    <row r="530" spans="1:20" ht="13.5" customHeight="1" x14ac:dyDescent="0.25">
      <c r="A530" s="60"/>
      <c r="B530" s="47"/>
      <c r="C530" s="48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7"/>
      <c r="T530" s="16"/>
    </row>
    <row r="531" spans="1:20" ht="13.5" customHeight="1" x14ac:dyDescent="0.25">
      <c r="A531" s="60"/>
      <c r="B531" s="47"/>
      <c r="C531" s="48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7"/>
      <c r="T531" s="16"/>
    </row>
    <row r="532" spans="1:20" ht="13.5" customHeight="1" x14ac:dyDescent="0.25">
      <c r="A532" s="60"/>
      <c r="B532" s="47"/>
      <c r="C532" s="48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7"/>
      <c r="T532" s="16"/>
    </row>
    <row r="533" spans="1:20" ht="13.5" customHeight="1" x14ac:dyDescent="0.25">
      <c r="A533" s="60"/>
      <c r="B533" s="47"/>
      <c r="C533" s="48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7"/>
      <c r="T533" s="16"/>
    </row>
    <row r="534" spans="1:20" ht="13.5" customHeight="1" x14ac:dyDescent="0.25">
      <c r="A534" s="60"/>
      <c r="B534" s="47"/>
      <c r="C534" s="48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7"/>
      <c r="T534" s="16"/>
    </row>
    <row r="535" spans="1:20" ht="13.5" customHeight="1" x14ac:dyDescent="0.25">
      <c r="A535" s="60"/>
      <c r="B535" s="47"/>
      <c r="C535" s="48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7"/>
      <c r="T535" s="16"/>
    </row>
    <row r="536" spans="1:20" ht="13.5" customHeight="1" x14ac:dyDescent="0.25">
      <c r="A536" s="60"/>
      <c r="B536" s="47"/>
      <c r="C536" s="48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7"/>
      <c r="T536" s="16"/>
    </row>
    <row r="537" spans="1:20" ht="13.5" customHeight="1" x14ac:dyDescent="0.25">
      <c r="A537" s="60"/>
      <c r="B537" s="47"/>
      <c r="C537" s="48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7"/>
      <c r="T537" s="16"/>
    </row>
    <row r="538" spans="1:20" ht="13.5" customHeight="1" x14ac:dyDescent="0.25">
      <c r="A538" s="60"/>
      <c r="B538" s="47"/>
      <c r="C538" s="48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7"/>
      <c r="T538" s="16"/>
    </row>
    <row r="539" spans="1:20" ht="13.5" customHeight="1" x14ac:dyDescent="0.25">
      <c r="A539" s="60"/>
      <c r="B539" s="47"/>
      <c r="C539" s="48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7"/>
      <c r="T539" s="16"/>
    </row>
    <row r="540" spans="1:20" ht="13.5" customHeight="1" x14ac:dyDescent="0.25">
      <c r="A540" s="60"/>
      <c r="B540" s="47"/>
      <c r="C540" s="48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7"/>
      <c r="T540" s="16"/>
    </row>
    <row r="541" spans="1:20" ht="13.5" customHeight="1" x14ac:dyDescent="0.25">
      <c r="A541" s="60"/>
      <c r="B541" s="47"/>
      <c r="C541" s="48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7"/>
      <c r="T541" s="16"/>
    </row>
    <row r="542" spans="1:20" ht="13.5" customHeight="1" x14ac:dyDescent="0.25">
      <c r="A542" s="60"/>
      <c r="B542" s="47"/>
      <c r="C542" s="48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7"/>
      <c r="T542" s="16"/>
    </row>
    <row r="543" spans="1:20" ht="13.5" customHeight="1" x14ac:dyDescent="0.25">
      <c r="A543" s="60"/>
      <c r="B543" s="47"/>
      <c r="C543" s="48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7"/>
      <c r="T543" s="16"/>
    </row>
    <row r="544" spans="1:20" ht="13.5" customHeight="1" x14ac:dyDescent="0.25">
      <c r="A544" s="60"/>
      <c r="B544" s="47"/>
      <c r="C544" s="48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7"/>
      <c r="T544" s="16"/>
    </row>
    <row r="545" spans="1:20" ht="13.5" customHeight="1" x14ac:dyDescent="0.25">
      <c r="A545" s="60"/>
      <c r="B545" s="47"/>
      <c r="C545" s="48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7"/>
      <c r="T545" s="16"/>
    </row>
    <row r="546" spans="1:20" ht="13.5" customHeight="1" x14ac:dyDescent="0.25">
      <c r="A546" s="60"/>
      <c r="B546" s="47"/>
      <c r="C546" s="48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7"/>
      <c r="T546" s="16"/>
    </row>
    <row r="547" spans="1:20" ht="13.5" customHeight="1" x14ac:dyDescent="0.25">
      <c r="A547" s="60"/>
      <c r="B547" s="47"/>
      <c r="C547" s="48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7"/>
      <c r="T547" s="16"/>
    </row>
    <row r="548" spans="1:20" ht="13.5" customHeight="1" x14ac:dyDescent="0.25">
      <c r="A548" s="60"/>
      <c r="B548" s="47"/>
      <c r="C548" s="48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7"/>
      <c r="T548" s="16"/>
    </row>
    <row r="549" spans="1:20" ht="13.5" customHeight="1" x14ac:dyDescent="0.25">
      <c r="A549" s="60"/>
      <c r="B549" s="47"/>
      <c r="C549" s="48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7"/>
      <c r="T549" s="16"/>
    </row>
    <row r="550" spans="1:20" ht="13.5" customHeight="1" x14ac:dyDescent="0.25">
      <c r="A550" s="60"/>
      <c r="B550" s="47"/>
      <c r="C550" s="48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7"/>
      <c r="T550" s="16"/>
    </row>
    <row r="551" spans="1:20" ht="13.5" customHeight="1" x14ac:dyDescent="0.25">
      <c r="A551" s="60"/>
      <c r="B551" s="47"/>
      <c r="C551" s="48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7"/>
      <c r="T551" s="16"/>
    </row>
    <row r="552" spans="1:20" ht="13.5" customHeight="1" x14ac:dyDescent="0.25">
      <c r="A552" s="60"/>
      <c r="B552" s="47"/>
      <c r="C552" s="48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7"/>
      <c r="T552" s="16"/>
    </row>
    <row r="553" spans="1:20" ht="13.5" customHeight="1" x14ac:dyDescent="0.25">
      <c r="A553" s="60"/>
      <c r="B553" s="47"/>
      <c r="C553" s="48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7"/>
      <c r="T553" s="16"/>
    </row>
    <row r="554" spans="1:20" ht="13.5" customHeight="1" x14ac:dyDescent="0.25">
      <c r="A554" s="60"/>
      <c r="B554" s="47"/>
      <c r="C554" s="48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7"/>
      <c r="T554" s="16"/>
    </row>
    <row r="555" spans="1:20" ht="13.5" customHeight="1" x14ac:dyDescent="0.25">
      <c r="A555" s="60"/>
      <c r="B555" s="47"/>
      <c r="C555" s="48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7"/>
      <c r="T555" s="16"/>
    </row>
    <row r="556" spans="1:20" ht="13.5" customHeight="1" x14ac:dyDescent="0.25">
      <c r="A556" s="60"/>
      <c r="B556" s="47"/>
      <c r="C556" s="48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7"/>
      <c r="T556" s="16"/>
    </row>
    <row r="557" spans="1:20" ht="13.5" customHeight="1" x14ac:dyDescent="0.25">
      <c r="A557" s="60"/>
      <c r="B557" s="47"/>
      <c r="C557" s="48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7"/>
      <c r="T557" s="16"/>
    </row>
    <row r="558" spans="1:20" ht="13.5" customHeight="1" x14ac:dyDescent="0.25">
      <c r="A558" s="60"/>
      <c r="B558" s="47"/>
      <c r="C558" s="48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7"/>
      <c r="T558" s="16"/>
    </row>
    <row r="559" spans="1:20" ht="13.5" customHeight="1" x14ac:dyDescent="0.25">
      <c r="A559" s="60"/>
      <c r="B559" s="47"/>
      <c r="C559" s="48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7"/>
      <c r="T559" s="16"/>
    </row>
    <row r="560" spans="1:20" ht="13.5" customHeight="1" x14ac:dyDescent="0.25">
      <c r="A560" s="60"/>
      <c r="B560" s="47"/>
      <c r="C560" s="48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7"/>
      <c r="T560" s="16"/>
    </row>
    <row r="561" spans="1:20" ht="13.5" customHeight="1" x14ac:dyDescent="0.25">
      <c r="A561" s="60"/>
      <c r="B561" s="47"/>
      <c r="C561" s="48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7"/>
      <c r="T561" s="16"/>
    </row>
    <row r="562" spans="1:20" ht="13.5" customHeight="1" x14ac:dyDescent="0.25">
      <c r="A562" s="60"/>
      <c r="B562" s="47"/>
      <c r="C562" s="48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7"/>
      <c r="T562" s="16"/>
    </row>
    <row r="563" spans="1:20" ht="13.5" customHeight="1" x14ac:dyDescent="0.25">
      <c r="A563" s="60"/>
      <c r="B563" s="47"/>
      <c r="C563" s="48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7"/>
      <c r="T563" s="16"/>
    </row>
    <row r="564" spans="1:20" ht="13.5" customHeight="1" x14ac:dyDescent="0.25">
      <c r="A564" s="60"/>
      <c r="B564" s="47"/>
      <c r="C564" s="48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7"/>
      <c r="T564" s="16"/>
    </row>
    <row r="565" spans="1:20" ht="13.5" customHeight="1" x14ac:dyDescent="0.25">
      <c r="A565" s="60"/>
      <c r="B565" s="47"/>
      <c r="C565" s="48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7"/>
      <c r="T565" s="16"/>
    </row>
    <row r="566" spans="1:20" ht="13.5" customHeight="1" x14ac:dyDescent="0.25">
      <c r="A566" s="60"/>
      <c r="B566" s="47"/>
      <c r="C566" s="48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7"/>
      <c r="T566" s="16"/>
    </row>
    <row r="567" spans="1:20" ht="13.5" customHeight="1" x14ac:dyDescent="0.25">
      <c r="A567" s="60"/>
      <c r="B567" s="47"/>
      <c r="C567" s="48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7"/>
      <c r="T567" s="16"/>
    </row>
    <row r="568" spans="1:20" ht="13.5" customHeight="1" x14ac:dyDescent="0.25">
      <c r="A568" s="60"/>
      <c r="B568" s="47"/>
      <c r="C568" s="48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7"/>
      <c r="T568" s="16"/>
    </row>
    <row r="569" spans="1:20" ht="13.5" customHeight="1" x14ac:dyDescent="0.25">
      <c r="A569" s="60"/>
      <c r="B569" s="47"/>
      <c r="C569" s="48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7"/>
      <c r="T569" s="16"/>
    </row>
    <row r="570" spans="1:20" ht="13.5" customHeight="1" x14ac:dyDescent="0.25">
      <c r="A570" s="60"/>
      <c r="B570" s="47"/>
      <c r="C570" s="48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7"/>
      <c r="T570" s="16"/>
    </row>
    <row r="571" spans="1:20" ht="13.5" customHeight="1" x14ac:dyDescent="0.25">
      <c r="A571" s="60"/>
      <c r="B571" s="47"/>
      <c r="C571" s="48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7"/>
      <c r="T571" s="16"/>
    </row>
    <row r="572" spans="1:20" ht="13.5" customHeight="1" x14ac:dyDescent="0.25">
      <c r="A572" s="60"/>
      <c r="B572" s="47"/>
      <c r="C572" s="48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7"/>
      <c r="T572" s="16"/>
    </row>
    <row r="573" spans="1:20" ht="13.5" customHeight="1" x14ac:dyDescent="0.25">
      <c r="A573" s="60"/>
      <c r="B573" s="47"/>
      <c r="C573" s="48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7"/>
      <c r="T573" s="16"/>
    </row>
    <row r="574" spans="1:20" ht="13.5" customHeight="1" x14ac:dyDescent="0.25">
      <c r="A574" s="60"/>
      <c r="B574" s="47"/>
      <c r="C574" s="48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7"/>
      <c r="T574" s="16"/>
    </row>
    <row r="575" spans="1:20" ht="13.5" customHeight="1" x14ac:dyDescent="0.25">
      <c r="A575" s="60"/>
      <c r="B575" s="47"/>
      <c r="C575" s="48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7"/>
      <c r="T575" s="16"/>
    </row>
    <row r="576" spans="1:20" ht="13.5" customHeight="1" x14ac:dyDescent="0.25">
      <c r="A576" s="60"/>
      <c r="B576" s="47"/>
      <c r="C576" s="48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7"/>
      <c r="T576" s="16"/>
    </row>
    <row r="577" spans="1:20" ht="13.5" customHeight="1" x14ac:dyDescent="0.25">
      <c r="A577" s="60"/>
      <c r="B577" s="47"/>
      <c r="C577" s="48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7"/>
      <c r="T577" s="16"/>
    </row>
    <row r="578" spans="1:20" ht="13.5" customHeight="1" x14ac:dyDescent="0.25">
      <c r="A578" s="60"/>
      <c r="B578" s="47"/>
      <c r="C578" s="48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7"/>
      <c r="T578" s="16"/>
    </row>
    <row r="579" spans="1:20" ht="13.5" customHeight="1" x14ac:dyDescent="0.25">
      <c r="A579" s="60"/>
      <c r="B579" s="47"/>
      <c r="C579" s="48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7"/>
      <c r="T579" s="16"/>
    </row>
    <row r="580" spans="1:20" ht="13.5" customHeight="1" x14ac:dyDescent="0.25">
      <c r="A580" s="60"/>
      <c r="B580" s="47"/>
      <c r="C580" s="48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7"/>
      <c r="T580" s="16"/>
    </row>
    <row r="581" spans="1:20" ht="13.5" customHeight="1" x14ac:dyDescent="0.25">
      <c r="A581" s="60"/>
      <c r="B581" s="47"/>
      <c r="C581" s="48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7"/>
      <c r="T581" s="16"/>
    </row>
    <row r="582" spans="1:20" ht="13.5" customHeight="1" x14ac:dyDescent="0.25">
      <c r="A582" s="60"/>
      <c r="B582" s="47"/>
      <c r="C582" s="48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7"/>
      <c r="T582" s="16"/>
    </row>
    <row r="583" spans="1:20" ht="13.5" customHeight="1" x14ac:dyDescent="0.25">
      <c r="A583" s="60"/>
      <c r="B583" s="47"/>
      <c r="C583" s="48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7"/>
      <c r="T583" s="16"/>
    </row>
    <row r="584" spans="1:20" ht="13.5" customHeight="1" x14ac:dyDescent="0.25">
      <c r="A584" s="60"/>
      <c r="B584" s="47"/>
      <c r="C584" s="48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7"/>
      <c r="T584" s="16"/>
    </row>
    <row r="585" spans="1:20" ht="13.5" customHeight="1" x14ac:dyDescent="0.25">
      <c r="A585" s="60"/>
      <c r="B585" s="47"/>
      <c r="C585" s="48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7"/>
      <c r="T585" s="16"/>
    </row>
    <row r="586" spans="1:20" ht="13.5" customHeight="1" x14ac:dyDescent="0.25">
      <c r="A586" s="60"/>
      <c r="B586" s="47"/>
      <c r="C586" s="48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7"/>
      <c r="T586" s="16"/>
    </row>
    <row r="587" spans="1:20" ht="13.5" customHeight="1" x14ac:dyDescent="0.25">
      <c r="A587" s="60"/>
      <c r="B587" s="47"/>
      <c r="C587" s="48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7"/>
      <c r="T587" s="16"/>
    </row>
    <row r="588" spans="1:20" ht="13.5" customHeight="1" x14ac:dyDescent="0.25">
      <c r="A588" s="60"/>
      <c r="B588" s="47"/>
      <c r="C588" s="48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7"/>
      <c r="T588" s="16"/>
    </row>
    <row r="589" spans="1:20" ht="13.5" customHeight="1" x14ac:dyDescent="0.25">
      <c r="A589" s="60"/>
      <c r="B589" s="47"/>
      <c r="C589" s="48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7"/>
      <c r="T589" s="16"/>
    </row>
    <row r="590" spans="1:20" ht="13.5" customHeight="1" x14ac:dyDescent="0.25">
      <c r="A590" s="60"/>
      <c r="B590" s="47"/>
      <c r="C590" s="48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7"/>
      <c r="T590" s="16"/>
    </row>
    <row r="591" spans="1:20" ht="13.5" customHeight="1" x14ac:dyDescent="0.25">
      <c r="A591" s="60"/>
      <c r="B591" s="47"/>
      <c r="C591" s="48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7"/>
      <c r="T591" s="16"/>
    </row>
    <row r="592" spans="1:20" ht="13.5" customHeight="1" x14ac:dyDescent="0.25">
      <c r="A592" s="60"/>
      <c r="B592" s="47"/>
      <c r="C592" s="48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7"/>
      <c r="T592" s="16"/>
    </row>
    <row r="593" spans="1:20" ht="13.5" customHeight="1" x14ac:dyDescent="0.25">
      <c r="A593" s="60"/>
      <c r="B593" s="47"/>
      <c r="C593" s="48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7"/>
      <c r="T593" s="16"/>
    </row>
    <row r="594" spans="1:20" ht="13.5" customHeight="1" x14ac:dyDescent="0.25">
      <c r="A594" s="60"/>
      <c r="B594" s="47"/>
      <c r="C594" s="48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7"/>
      <c r="T594" s="16"/>
    </row>
    <row r="595" spans="1:20" ht="13.5" customHeight="1" x14ac:dyDescent="0.25">
      <c r="A595" s="60"/>
      <c r="B595" s="47"/>
      <c r="C595" s="48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7"/>
      <c r="T595" s="16"/>
    </row>
    <row r="596" spans="1:20" ht="13.5" customHeight="1" x14ac:dyDescent="0.25">
      <c r="A596" s="60"/>
      <c r="B596" s="47"/>
      <c r="C596" s="48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7"/>
      <c r="T596" s="16"/>
    </row>
    <row r="597" spans="1:20" ht="13.5" customHeight="1" x14ac:dyDescent="0.25">
      <c r="A597" s="60"/>
      <c r="B597" s="47"/>
      <c r="C597" s="48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7"/>
      <c r="T597" s="16"/>
    </row>
    <row r="598" spans="1:20" ht="13.5" customHeight="1" x14ac:dyDescent="0.25">
      <c r="A598" s="60"/>
      <c r="B598" s="47"/>
      <c r="C598" s="48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7"/>
      <c r="T598" s="16"/>
    </row>
    <row r="599" spans="1:20" ht="13.5" customHeight="1" x14ac:dyDescent="0.25">
      <c r="A599" s="60"/>
      <c r="B599" s="47"/>
      <c r="C599" s="48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7"/>
      <c r="T599" s="16"/>
    </row>
    <row r="600" spans="1:20" ht="13.5" customHeight="1" x14ac:dyDescent="0.25">
      <c r="A600" s="60"/>
      <c r="B600" s="47"/>
      <c r="C600" s="48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7"/>
      <c r="T600" s="16"/>
    </row>
    <row r="601" spans="1:20" ht="13.5" customHeight="1" x14ac:dyDescent="0.25">
      <c r="A601" s="60"/>
      <c r="B601" s="47"/>
      <c r="C601" s="48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7"/>
      <c r="T601" s="16"/>
    </row>
    <row r="602" spans="1:20" ht="13.5" customHeight="1" x14ac:dyDescent="0.25">
      <c r="A602" s="60"/>
      <c r="B602" s="47"/>
      <c r="C602" s="48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7"/>
      <c r="T602" s="16"/>
    </row>
    <row r="603" spans="1:20" ht="13.5" customHeight="1" x14ac:dyDescent="0.25">
      <c r="A603" s="60"/>
      <c r="B603" s="47"/>
      <c r="C603" s="48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7"/>
      <c r="T603" s="16"/>
    </row>
    <row r="604" spans="1:20" ht="13.5" customHeight="1" x14ac:dyDescent="0.25">
      <c r="A604" s="60"/>
      <c r="B604" s="47"/>
      <c r="C604" s="48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7"/>
      <c r="T604" s="16"/>
    </row>
    <row r="605" spans="1:20" ht="13.5" customHeight="1" x14ac:dyDescent="0.25">
      <c r="A605" s="60"/>
      <c r="B605" s="47"/>
      <c r="C605" s="48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7"/>
      <c r="T605" s="16"/>
    </row>
    <row r="606" spans="1:20" ht="13.5" customHeight="1" x14ac:dyDescent="0.25">
      <c r="A606" s="60"/>
      <c r="B606" s="47"/>
      <c r="C606" s="48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7"/>
      <c r="T606" s="16"/>
    </row>
    <row r="607" spans="1:20" ht="13.5" customHeight="1" x14ac:dyDescent="0.25">
      <c r="A607" s="60"/>
      <c r="B607" s="47"/>
      <c r="C607" s="48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7"/>
      <c r="T607" s="16"/>
    </row>
    <row r="608" spans="1:20" ht="13.5" customHeight="1" x14ac:dyDescent="0.25">
      <c r="A608" s="60"/>
      <c r="B608" s="47"/>
      <c r="C608" s="48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7"/>
      <c r="T608" s="16"/>
    </row>
    <row r="609" spans="1:20" ht="13.5" customHeight="1" x14ac:dyDescent="0.25">
      <c r="A609" s="60"/>
      <c r="B609" s="47"/>
      <c r="C609" s="48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7"/>
      <c r="T609" s="16"/>
    </row>
    <row r="610" spans="1:20" ht="13.5" customHeight="1" x14ac:dyDescent="0.25">
      <c r="A610" s="60"/>
      <c r="B610" s="47"/>
      <c r="C610" s="48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7"/>
      <c r="T610" s="16"/>
    </row>
    <row r="611" spans="1:20" ht="13.5" customHeight="1" x14ac:dyDescent="0.25">
      <c r="A611" s="60"/>
      <c r="B611" s="47"/>
      <c r="C611" s="48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7"/>
      <c r="T611" s="16"/>
    </row>
    <row r="612" spans="1:20" ht="13.5" customHeight="1" x14ac:dyDescent="0.25">
      <c r="A612" s="60"/>
      <c r="B612" s="47"/>
      <c r="C612" s="48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7"/>
      <c r="T612" s="16"/>
    </row>
    <row r="613" spans="1:20" ht="13.5" customHeight="1" x14ac:dyDescent="0.25">
      <c r="A613" s="60"/>
      <c r="B613" s="47"/>
      <c r="C613" s="48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7"/>
      <c r="T613" s="16"/>
    </row>
    <row r="614" spans="1:20" ht="13.5" customHeight="1" x14ac:dyDescent="0.25">
      <c r="A614" s="60"/>
      <c r="B614" s="47"/>
      <c r="C614" s="48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7"/>
      <c r="T614" s="16"/>
    </row>
    <row r="615" spans="1:20" ht="13.5" customHeight="1" x14ac:dyDescent="0.25">
      <c r="A615" s="60"/>
      <c r="B615" s="47"/>
      <c r="C615" s="48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7"/>
      <c r="T615" s="16"/>
    </row>
    <row r="616" spans="1:20" ht="13.5" customHeight="1" x14ac:dyDescent="0.25">
      <c r="A616" s="60"/>
      <c r="B616" s="47"/>
      <c r="C616" s="48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7"/>
      <c r="T616" s="16"/>
    </row>
    <row r="617" spans="1:20" ht="13.5" customHeight="1" x14ac:dyDescent="0.25">
      <c r="A617" s="60"/>
      <c r="B617" s="47"/>
      <c r="C617" s="48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7"/>
      <c r="T617" s="16"/>
    </row>
    <row r="618" spans="1:20" ht="13.5" customHeight="1" x14ac:dyDescent="0.25">
      <c r="A618" s="60"/>
      <c r="B618" s="47"/>
      <c r="C618" s="48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7"/>
      <c r="T618" s="16"/>
    </row>
    <row r="619" spans="1:20" ht="13.5" customHeight="1" x14ac:dyDescent="0.25">
      <c r="A619" s="60"/>
      <c r="B619" s="47"/>
      <c r="C619" s="48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7"/>
      <c r="T619" s="16"/>
    </row>
    <row r="620" spans="1:20" ht="13.5" customHeight="1" x14ac:dyDescent="0.25">
      <c r="A620" s="60"/>
      <c r="B620" s="47"/>
      <c r="C620" s="48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7"/>
      <c r="T620" s="16"/>
    </row>
    <row r="621" spans="1:20" ht="13.5" customHeight="1" x14ac:dyDescent="0.25">
      <c r="A621" s="60"/>
      <c r="B621" s="47"/>
      <c r="C621" s="48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7"/>
      <c r="T621" s="16"/>
    </row>
    <row r="622" spans="1:20" ht="13.5" customHeight="1" x14ac:dyDescent="0.25">
      <c r="A622" s="60"/>
      <c r="B622" s="47"/>
      <c r="C622" s="48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7"/>
      <c r="T622" s="16"/>
    </row>
    <row r="623" spans="1:20" ht="13.5" customHeight="1" x14ac:dyDescent="0.25">
      <c r="A623" s="60"/>
      <c r="B623" s="47"/>
      <c r="C623" s="48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7"/>
      <c r="T623" s="16"/>
    </row>
    <row r="624" spans="1:20" ht="13.5" customHeight="1" x14ac:dyDescent="0.25">
      <c r="A624" s="60"/>
      <c r="B624" s="47"/>
      <c r="C624" s="48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7"/>
      <c r="T624" s="16"/>
    </row>
    <row r="625" spans="1:20" ht="13.5" customHeight="1" x14ac:dyDescent="0.25">
      <c r="A625" s="60"/>
      <c r="B625" s="47"/>
      <c r="C625" s="48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7"/>
      <c r="T625" s="16"/>
    </row>
    <row r="626" spans="1:20" ht="13.5" customHeight="1" x14ac:dyDescent="0.25">
      <c r="A626" s="60"/>
      <c r="B626" s="47"/>
      <c r="C626" s="48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7"/>
      <c r="T626" s="16"/>
    </row>
    <row r="627" spans="1:20" ht="13.5" customHeight="1" x14ac:dyDescent="0.25">
      <c r="A627" s="60"/>
      <c r="B627" s="47"/>
      <c r="C627" s="48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7"/>
      <c r="T627" s="16"/>
    </row>
    <row r="628" spans="1:20" ht="13.5" customHeight="1" x14ac:dyDescent="0.25">
      <c r="A628" s="60"/>
      <c r="B628" s="47"/>
      <c r="C628" s="48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7"/>
      <c r="T628" s="16"/>
    </row>
    <row r="629" spans="1:20" ht="13.5" customHeight="1" x14ac:dyDescent="0.25">
      <c r="A629" s="60"/>
      <c r="B629" s="47"/>
      <c r="C629" s="48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7"/>
      <c r="T629" s="16"/>
    </row>
    <row r="630" spans="1:20" ht="13.5" customHeight="1" x14ac:dyDescent="0.25">
      <c r="A630" s="60"/>
      <c r="B630" s="47"/>
      <c r="C630" s="48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7"/>
      <c r="T630" s="16"/>
    </row>
    <row r="631" spans="1:20" ht="13.5" customHeight="1" x14ac:dyDescent="0.25">
      <c r="A631" s="60"/>
      <c r="B631" s="47"/>
      <c r="C631" s="48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7"/>
      <c r="T631" s="16"/>
    </row>
    <row r="632" spans="1:20" ht="13.5" customHeight="1" x14ac:dyDescent="0.25">
      <c r="A632" s="60"/>
      <c r="B632" s="47"/>
      <c r="C632" s="48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7"/>
      <c r="T632" s="16"/>
    </row>
    <row r="633" spans="1:20" ht="13.5" customHeight="1" x14ac:dyDescent="0.25">
      <c r="A633" s="60"/>
      <c r="B633" s="47"/>
      <c r="C633" s="48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7"/>
      <c r="T633" s="16"/>
    </row>
    <row r="634" spans="1:20" ht="13.5" customHeight="1" x14ac:dyDescent="0.25">
      <c r="A634" s="60"/>
      <c r="B634" s="47"/>
      <c r="C634" s="48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7"/>
      <c r="T634" s="16"/>
    </row>
    <row r="635" spans="1:20" ht="13.5" customHeight="1" x14ac:dyDescent="0.25">
      <c r="A635" s="60"/>
      <c r="B635" s="47"/>
      <c r="C635" s="48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7"/>
      <c r="T635" s="16"/>
    </row>
    <row r="636" spans="1:20" ht="13.5" customHeight="1" x14ac:dyDescent="0.25">
      <c r="A636" s="60"/>
      <c r="B636" s="47"/>
      <c r="C636" s="48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7"/>
      <c r="T636" s="16"/>
    </row>
    <row r="637" spans="1:20" ht="13.5" customHeight="1" x14ac:dyDescent="0.25">
      <c r="A637" s="60"/>
      <c r="B637" s="47"/>
      <c r="C637" s="48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7"/>
      <c r="T637" s="16"/>
    </row>
    <row r="638" spans="1:20" ht="13.5" customHeight="1" x14ac:dyDescent="0.25">
      <c r="A638" s="60"/>
      <c r="B638" s="47"/>
      <c r="C638" s="48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7"/>
      <c r="T638" s="16"/>
    </row>
    <row r="639" spans="1:20" ht="13.5" customHeight="1" x14ac:dyDescent="0.25">
      <c r="A639" s="60"/>
      <c r="B639" s="47"/>
      <c r="C639" s="48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7"/>
      <c r="T639" s="16"/>
    </row>
    <row r="640" spans="1:20" ht="13.5" customHeight="1" x14ac:dyDescent="0.25">
      <c r="A640" s="60"/>
      <c r="B640" s="47"/>
      <c r="C640" s="48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7"/>
      <c r="T640" s="16"/>
    </row>
    <row r="641" spans="1:20" ht="13.5" customHeight="1" x14ac:dyDescent="0.25">
      <c r="A641" s="60"/>
      <c r="B641" s="47"/>
      <c r="C641" s="48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7"/>
      <c r="T641" s="16"/>
    </row>
    <row r="642" spans="1:20" ht="13.5" customHeight="1" x14ac:dyDescent="0.25">
      <c r="A642" s="60"/>
      <c r="B642" s="47"/>
      <c r="C642" s="48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7"/>
      <c r="T642" s="16"/>
    </row>
    <row r="643" spans="1:20" ht="13.5" customHeight="1" x14ac:dyDescent="0.25">
      <c r="A643" s="60"/>
      <c r="B643" s="47"/>
      <c r="C643" s="48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7"/>
      <c r="T643" s="16"/>
    </row>
    <row r="644" spans="1:20" ht="13.5" customHeight="1" x14ac:dyDescent="0.25">
      <c r="A644" s="60"/>
      <c r="B644" s="47"/>
      <c r="C644" s="48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7"/>
      <c r="T644" s="16"/>
    </row>
    <row r="645" spans="1:20" ht="13.5" customHeight="1" x14ac:dyDescent="0.25">
      <c r="A645" s="60"/>
      <c r="B645" s="47"/>
      <c r="C645" s="48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7"/>
      <c r="T645" s="16"/>
    </row>
    <row r="646" spans="1:20" ht="13.5" customHeight="1" x14ac:dyDescent="0.25">
      <c r="A646" s="60"/>
      <c r="B646" s="47"/>
      <c r="C646" s="48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7"/>
      <c r="T646" s="16"/>
    </row>
    <row r="647" spans="1:20" ht="13.5" customHeight="1" x14ac:dyDescent="0.25">
      <c r="A647" s="60"/>
      <c r="B647" s="47"/>
      <c r="C647" s="48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7"/>
      <c r="T647" s="16"/>
    </row>
    <row r="648" spans="1:20" ht="13.5" customHeight="1" x14ac:dyDescent="0.25">
      <c r="A648" s="60"/>
      <c r="B648" s="47"/>
      <c r="C648" s="48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7"/>
      <c r="T648" s="16"/>
    </row>
    <row r="649" spans="1:20" ht="13.5" customHeight="1" x14ac:dyDescent="0.25">
      <c r="A649" s="60"/>
      <c r="B649" s="47"/>
      <c r="C649" s="48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7"/>
      <c r="T649" s="16"/>
    </row>
    <row r="650" spans="1:20" ht="13.5" customHeight="1" x14ac:dyDescent="0.25">
      <c r="A650" s="60"/>
      <c r="B650" s="47"/>
      <c r="C650" s="48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7"/>
      <c r="T650" s="16"/>
    </row>
    <row r="651" spans="1:20" ht="13.5" customHeight="1" x14ac:dyDescent="0.25">
      <c r="A651" s="60"/>
      <c r="B651" s="47"/>
      <c r="C651" s="48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7"/>
      <c r="T651" s="16"/>
    </row>
    <row r="652" spans="1:20" ht="13.5" customHeight="1" x14ac:dyDescent="0.25">
      <c r="A652" s="60"/>
      <c r="B652" s="47"/>
      <c r="C652" s="48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7"/>
      <c r="T652" s="16"/>
    </row>
    <row r="653" spans="1:20" ht="13.5" customHeight="1" x14ac:dyDescent="0.25">
      <c r="A653" s="60"/>
      <c r="B653" s="47"/>
      <c r="C653" s="48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7"/>
      <c r="T653" s="16"/>
    </row>
    <row r="654" spans="1:20" ht="13.5" customHeight="1" x14ac:dyDescent="0.25">
      <c r="A654" s="60"/>
      <c r="B654" s="47"/>
      <c r="C654" s="48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7"/>
      <c r="T654" s="16"/>
    </row>
    <row r="655" spans="1:20" ht="13.5" customHeight="1" x14ac:dyDescent="0.25">
      <c r="A655" s="60"/>
      <c r="B655" s="47"/>
      <c r="C655" s="48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7"/>
      <c r="T655" s="16"/>
    </row>
    <row r="656" spans="1:20" ht="13.5" customHeight="1" x14ac:dyDescent="0.25">
      <c r="A656" s="60"/>
      <c r="B656" s="47"/>
      <c r="C656" s="48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7"/>
      <c r="T656" s="16"/>
    </row>
    <row r="657" spans="1:20" ht="13.5" customHeight="1" x14ac:dyDescent="0.25">
      <c r="A657" s="60"/>
      <c r="B657" s="47"/>
      <c r="C657" s="48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7"/>
      <c r="T657" s="16"/>
    </row>
    <row r="658" spans="1:20" ht="13.5" customHeight="1" x14ac:dyDescent="0.25">
      <c r="A658" s="60"/>
      <c r="B658" s="47"/>
      <c r="C658" s="48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7"/>
      <c r="T658" s="16"/>
    </row>
    <row r="659" spans="1:20" ht="13.5" customHeight="1" x14ac:dyDescent="0.25">
      <c r="A659" s="60"/>
      <c r="B659" s="47"/>
      <c r="C659" s="48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7"/>
      <c r="T659" s="16"/>
    </row>
    <row r="660" spans="1:20" ht="13.5" customHeight="1" x14ac:dyDescent="0.25">
      <c r="A660" s="60"/>
      <c r="B660" s="47"/>
      <c r="C660" s="48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7"/>
      <c r="T660" s="16"/>
    </row>
    <row r="661" spans="1:20" ht="13.5" customHeight="1" x14ac:dyDescent="0.25">
      <c r="A661" s="60"/>
      <c r="B661" s="47"/>
      <c r="C661" s="48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7"/>
      <c r="T661" s="16"/>
    </row>
    <row r="662" spans="1:20" ht="13.5" customHeight="1" x14ac:dyDescent="0.25">
      <c r="A662" s="60"/>
      <c r="B662" s="47"/>
      <c r="C662" s="48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7"/>
      <c r="T662" s="16"/>
    </row>
    <row r="663" spans="1:20" ht="13.5" customHeight="1" x14ac:dyDescent="0.25">
      <c r="A663" s="60"/>
      <c r="B663" s="47"/>
      <c r="C663" s="48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7"/>
      <c r="T663" s="16"/>
    </row>
    <row r="664" spans="1:20" ht="13.5" customHeight="1" x14ac:dyDescent="0.25">
      <c r="A664" s="60"/>
      <c r="B664" s="47"/>
      <c r="C664" s="48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7"/>
      <c r="T664" s="16"/>
    </row>
    <row r="665" spans="1:20" ht="13.5" customHeight="1" x14ac:dyDescent="0.25">
      <c r="A665" s="60"/>
      <c r="B665" s="47"/>
      <c r="C665" s="48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7"/>
      <c r="T665" s="16"/>
    </row>
    <row r="666" spans="1:20" ht="13.5" customHeight="1" x14ac:dyDescent="0.25">
      <c r="A666" s="60"/>
      <c r="B666" s="47"/>
      <c r="C666" s="48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7"/>
      <c r="T666" s="16"/>
    </row>
    <row r="667" spans="1:20" ht="13.5" customHeight="1" x14ac:dyDescent="0.25">
      <c r="A667" s="60"/>
      <c r="B667" s="47"/>
      <c r="C667" s="48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7"/>
      <c r="T667" s="16"/>
    </row>
    <row r="668" spans="1:20" ht="13.5" customHeight="1" x14ac:dyDescent="0.25">
      <c r="A668" s="60"/>
      <c r="B668" s="47"/>
      <c r="C668" s="48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7"/>
      <c r="T668" s="16"/>
    </row>
    <row r="669" spans="1:20" ht="13.5" customHeight="1" x14ac:dyDescent="0.25">
      <c r="A669" s="60"/>
      <c r="B669" s="47"/>
      <c r="C669" s="48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7"/>
      <c r="T669" s="16"/>
    </row>
    <row r="670" spans="1:20" ht="13.5" customHeight="1" x14ac:dyDescent="0.25">
      <c r="A670" s="60"/>
      <c r="B670" s="47"/>
      <c r="C670" s="48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7"/>
      <c r="T670" s="16"/>
    </row>
    <row r="671" spans="1:20" ht="13.5" customHeight="1" x14ac:dyDescent="0.25">
      <c r="A671" s="60"/>
      <c r="B671" s="47"/>
      <c r="C671" s="48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7"/>
      <c r="T671" s="16"/>
    </row>
    <row r="672" spans="1:20" ht="13.5" customHeight="1" x14ac:dyDescent="0.25">
      <c r="A672" s="60"/>
      <c r="B672" s="47"/>
      <c r="C672" s="48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7"/>
      <c r="T672" s="16"/>
    </row>
    <row r="673" spans="1:20" ht="13.5" customHeight="1" x14ac:dyDescent="0.25">
      <c r="A673" s="60"/>
      <c r="B673" s="47"/>
      <c r="C673" s="48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7"/>
      <c r="T673" s="16"/>
    </row>
    <row r="674" spans="1:20" ht="13.5" customHeight="1" x14ac:dyDescent="0.25">
      <c r="A674" s="60"/>
      <c r="B674" s="47"/>
      <c r="C674" s="48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7"/>
      <c r="T674" s="16"/>
    </row>
    <row r="675" spans="1:20" ht="13.5" customHeight="1" x14ac:dyDescent="0.25">
      <c r="A675" s="60"/>
      <c r="B675" s="47"/>
      <c r="C675" s="48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7"/>
      <c r="T675" s="16"/>
    </row>
    <row r="676" spans="1:20" ht="13.5" customHeight="1" x14ac:dyDescent="0.25">
      <c r="A676" s="60"/>
      <c r="B676" s="47"/>
      <c r="C676" s="48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7"/>
      <c r="T676" s="16"/>
    </row>
    <row r="677" spans="1:20" ht="13.5" customHeight="1" x14ac:dyDescent="0.25">
      <c r="A677" s="60"/>
      <c r="B677" s="47"/>
      <c r="C677" s="48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7"/>
      <c r="T677" s="16"/>
    </row>
    <row r="678" spans="1:20" ht="13.5" customHeight="1" x14ac:dyDescent="0.25">
      <c r="A678" s="60"/>
      <c r="B678" s="47"/>
      <c r="C678" s="48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7"/>
      <c r="T678" s="16"/>
    </row>
    <row r="679" spans="1:20" ht="13.5" customHeight="1" x14ac:dyDescent="0.25">
      <c r="A679" s="60"/>
      <c r="B679" s="47"/>
      <c r="C679" s="48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7"/>
      <c r="T679" s="16"/>
    </row>
    <row r="680" spans="1:20" ht="13.5" customHeight="1" x14ac:dyDescent="0.25">
      <c r="A680" s="60"/>
      <c r="B680" s="47"/>
      <c r="C680" s="48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7"/>
      <c r="T680" s="16"/>
    </row>
    <row r="681" spans="1:20" ht="13.5" customHeight="1" x14ac:dyDescent="0.25">
      <c r="A681" s="60"/>
      <c r="B681" s="47"/>
      <c r="C681" s="48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7"/>
      <c r="T681" s="16"/>
    </row>
    <row r="682" spans="1:20" ht="13.5" customHeight="1" x14ac:dyDescent="0.25">
      <c r="A682" s="60"/>
      <c r="B682" s="47"/>
      <c r="C682" s="48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7"/>
      <c r="T682" s="16"/>
    </row>
    <row r="683" spans="1:20" ht="13.5" customHeight="1" x14ac:dyDescent="0.25">
      <c r="A683" s="60"/>
      <c r="B683" s="47"/>
      <c r="C683" s="48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7"/>
      <c r="T683" s="16"/>
    </row>
    <row r="684" spans="1:20" ht="13.5" customHeight="1" x14ac:dyDescent="0.25">
      <c r="A684" s="60"/>
      <c r="B684" s="47"/>
      <c r="C684" s="48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7"/>
      <c r="T684" s="16"/>
    </row>
    <row r="685" spans="1:20" ht="13.5" customHeight="1" x14ac:dyDescent="0.25">
      <c r="A685" s="60"/>
      <c r="B685" s="47"/>
      <c r="C685" s="48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7"/>
      <c r="T685" s="16"/>
    </row>
    <row r="686" spans="1:20" ht="13.5" customHeight="1" x14ac:dyDescent="0.25">
      <c r="A686" s="60"/>
      <c r="B686" s="47"/>
      <c r="C686" s="48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7"/>
      <c r="T686" s="16"/>
    </row>
    <row r="687" spans="1:20" ht="13.5" customHeight="1" x14ac:dyDescent="0.25">
      <c r="A687" s="60"/>
      <c r="B687" s="47"/>
      <c r="C687" s="48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7"/>
      <c r="T687" s="16"/>
    </row>
    <row r="688" spans="1:20" ht="13.5" customHeight="1" x14ac:dyDescent="0.25">
      <c r="A688" s="60"/>
      <c r="B688" s="47"/>
      <c r="C688" s="48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7"/>
      <c r="T688" s="16"/>
    </row>
    <row r="689" spans="1:20" ht="13.5" customHeight="1" x14ac:dyDescent="0.25">
      <c r="A689" s="60"/>
      <c r="B689" s="47"/>
      <c r="C689" s="48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7"/>
      <c r="T689" s="16"/>
    </row>
    <row r="690" spans="1:20" ht="13.5" customHeight="1" x14ac:dyDescent="0.25">
      <c r="A690" s="60"/>
      <c r="B690" s="47"/>
      <c r="C690" s="48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7"/>
      <c r="T690" s="16"/>
    </row>
    <row r="691" spans="1:20" ht="13.5" customHeight="1" x14ac:dyDescent="0.25">
      <c r="A691" s="60"/>
      <c r="B691" s="47"/>
      <c r="C691" s="48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7"/>
      <c r="T691" s="16"/>
    </row>
    <row r="692" spans="1:20" ht="13.5" customHeight="1" x14ac:dyDescent="0.25">
      <c r="A692" s="60"/>
      <c r="B692" s="47"/>
      <c r="C692" s="48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7"/>
      <c r="T692" s="16"/>
    </row>
    <row r="693" spans="1:20" ht="13.5" customHeight="1" x14ac:dyDescent="0.25">
      <c r="A693" s="60"/>
      <c r="B693" s="47"/>
      <c r="C693" s="48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7"/>
      <c r="T693" s="16"/>
    </row>
    <row r="694" spans="1:20" ht="13.5" customHeight="1" x14ac:dyDescent="0.25">
      <c r="A694" s="60"/>
      <c r="B694" s="47"/>
      <c r="C694" s="48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7"/>
      <c r="T694" s="16"/>
    </row>
    <row r="695" spans="1:20" ht="13.5" customHeight="1" x14ac:dyDescent="0.25">
      <c r="A695" s="60"/>
      <c r="B695" s="47"/>
      <c r="C695" s="48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7"/>
      <c r="T695" s="16"/>
    </row>
    <row r="696" spans="1:20" ht="13.5" customHeight="1" x14ac:dyDescent="0.25">
      <c r="A696" s="60"/>
      <c r="B696" s="47"/>
      <c r="C696" s="48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7"/>
      <c r="T696" s="16"/>
    </row>
    <row r="697" spans="1:20" ht="13.5" customHeight="1" x14ac:dyDescent="0.25">
      <c r="A697" s="60"/>
      <c r="B697" s="47"/>
      <c r="C697" s="48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7"/>
      <c r="T697" s="16"/>
    </row>
    <row r="698" spans="1:20" ht="13.5" customHeight="1" x14ac:dyDescent="0.25">
      <c r="A698" s="60"/>
      <c r="B698" s="47"/>
      <c r="C698" s="48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7"/>
      <c r="T698" s="16"/>
    </row>
    <row r="699" spans="1:20" ht="13.5" customHeight="1" x14ac:dyDescent="0.25">
      <c r="A699" s="60"/>
      <c r="B699" s="47"/>
      <c r="C699" s="48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7"/>
      <c r="T699" s="16"/>
    </row>
    <row r="700" spans="1:20" ht="13.5" customHeight="1" x14ac:dyDescent="0.25">
      <c r="A700" s="60"/>
      <c r="B700" s="47"/>
      <c r="C700" s="48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7"/>
      <c r="T700" s="16"/>
    </row>
    <row r="701" spans="1:20" ht="13.5" customHeight="1" x14ac:dyDescent="0.25">
      <c r="A701" s="60"/>
      <c r="B701" s="47"/>
      <c r="C701" s="48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7"/>
      <c r="T701" s="16"/>
    </row>
    <row r="702" spans="1:20" ht="13.5" customHeight="1" x14ac:dyDescent="0.25">
      <c r="A702" s="60"/>
      <c r="B702" s="47"/>
      <c r="C702" s="48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7"/>
      <c r="T702" s="16"/>
    </row>
    <row r="703" spans="1:20" ht="13.5" customHeight="1" x14ac:dyDescent="0.25">
      <c r="A703" s="60"/>
      <c r="B703" s="47"/>
      <c r="C703" s="48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7"/>
      <c r="T703" s="16"/>
    </row>
    <row r="704" spans="1:20" ht="13.5" customHeight="1" x14ac:dyDescent="0.25">
      <c r="A704" s="60"/>
      <c r="B704" s="47"/>
      <c r="C704" s="48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7"/>
      <c r="T704" s="16"/>
    </row>
    <row r="705" spans="1:20" ht="13.5" customHeight="1" x14ac:dyDescent="0.25">
      <c r="A705" s="60"/>
      <c r="B705" s="47"/>
      <c r="C705" s="48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7"/>
      <c r="T705" s="16"/>
    </row>
    <row r="706" spans="1:20" ht="13.5" customHeight="1" x14ac:dyDescent="0.25">
      <c r="A706" s="60"/>
      <c r="B706" s="47"/>
      <c r="C706" s="48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7"/>
      <c r="T706" s="16"/>
    </row>
    <row r="707" spans="1:20" ht="13.5" customHeight="1" x14ac:dyDescent="0.25">
      <c r="A707" s="60"/>
      <c r="B707" s="47"/>
      <c r="C707" s="48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7"/>
      <c r="T707" s="16"/>
    </row>
    <row r="708" spans="1:20" ht="13.5" customHeight="1" x14ac:dyDescent="0.25">
      <c r="A708" s="60"/>
      <c r="B708" s="47"/>
      <c r="C708" s="48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7"/>
      <c r="T708" s="16"/>
    </row>
    <row r="709" spans="1:20" ht="13.5" customHeight="1" x14ac:dyDescent="0.25">
      <c r="A709" s="60"/>
      <c r="B709" s="47"/>
      <c r="C709" s="48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7"/>
      <c r="T709" s="16"/>
    </row>
    <row r="710" spans="1:20" ht="13.5" customHeight="1" x14ac:dyDescent="0.25">
      <c r="A710" s="60"/>
      <c r="B710" s="47"/>
      <c r="C710" s="48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7"/>
      <c r="T710" s="16"/>
    </row>
    <row r="711" spans="1:20" ht="13.5" customHeight="1" x14ac:dyDescent="0.25">
      <c r="A711" s="60"/>
      <c r="B711" s="47"/>
      <c r="C711" s="48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7"/>
      <c r="T711" s="16"/>
    </row>
    <row r="712" spans="1:20" ht="13.5" customHeight="1" x14ac:dyDescent="0.25">
      <c r="A712" s="60"/>
      <c r="B712" s="47"/>
      <c r="C712" s="48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7"/>
      <c r="T712" s="16"/>
    </row>
    <row r="713" spans="1:20" ht="13.5" customHeight="1" x14ac:dyDescent="0.25">
      <c r="A713" s="60"/>
      <c r="B713" s="47"/>
      <c r="C713" s="48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7"/>
      <c r="T713" s="16"/>
    </row>
    <row r="714" spans="1:20" ht="13.5" customHeight="1" x14ac:dyDescent="0.25">
      <c r="A714" s="60"/>
      <c r="B714" s="47"/>
      <c r="C714" s="48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7"/>
      <c r="T714" s="16"/>
    </row>
    <row r="715" spans="1:20" ht="13.5" customHeight="1" x14ac:dyDescent="0.25">
      <c r="A715" s="60"/>
      <c r="B715" s="47"/>
      <c r="C715" s="48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7"/>
      <c r="T715" s="16"/>
    </row>
    <row r="716" spans="1:20" ht="13.5" customHeight="1" x14ac:dyDescent="0.25">
      <c r="A716" s="60"/>
      <c r="B716" s="47"/>
      <c r="C716" s="48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7"/>
      <c r="T716" s="16"/>
    </row>
    <row r="717" spans="1:20" ht="13.5" customHeight="1" x14ac:dyDescent="0.25">
      <c r="A717" s="60"/>
      <c r="B717" s="47"/>
      <c r="C717" s="48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7"/>
      <c r="T717" s="16"/>
    </row>
    <row r="718" spans="1:20" ht="13.5" customHeight="1" x14ac:dyDescent="0.25">
      <c r="A718" s="60"/>
      <c r="B718" s="47"/>
      <c r="C718" s="48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7"/>
      <c r="T718" s="16"/>
    </row>
    <row r="719" spans="1:20" ht="13.5" customHeight="1" x14ac:dyDescent="0.25">
      <c r="A719" s="60"/>
      <c r="B719" s="47"/>
      <c r="C719" s="48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7"/>
      <c r="T719" s="16"/>
    </row>
    <row r="720" spans="1:20" ht="13.5" customHeight="1" x14ac:dyDescent="0.25">
      <c r="A720" s="60"/>
      <c r="B720" s="47"/>
      <c r="C720" s="48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7"/>
      <c r="T720" s="16"/>
    </row>
    <row r="721" spans="1:20" ht="13.5" customHeight="1" x14ac:dyDescent="0.25">
      <c r="A721" s="60"/>
      <c r="B721" s="47"/>
      <c r="C721" s="48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7"/>
      <c r="T721" s="16"/>
    </row>
    <row r="722" spans="1:20" ht="13.5" customHeight="1" x14ac:dyDescent="0.25">
      <c r="A722" s="60"/>
      <c r="B722" s="47"/>
      <c r="C722" s="48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7"/>
      <c r="T722" s="16"/>
    </row>
    <row r="723" spans="1:20" ht="13.5" customHeight="1" x14ac:dyDescent="0.25">
      <c r="A723" s="60"/>
      <c r="B723" s="47"/>
      <c r="C723" s="48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7"/>
      <c r="T723" s="16"/>
    </row>
    <row r="724" spans="1:20" ht="13.5" customHeight="1" x14ac:dyDescent="0.25">
      <c r="A724" s="60"/>
      <c r="B724" s="47"/>
      <c r="C724" s="48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7"/>
      <c r="T724" s="16"/>
    </row>
    <row r="725" spans="1:20" ht="13.5" customHeight="1" x14ac:dyDescent="0.25">
      <c r="A725" s="60"/>
      <c r="B725" s="47"/>
      <c r="C725" s="48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7"/>
      <c r="T725" s="16"/>
    </row>
    <row r="726" spans="1:20" ht="13.5" customHeight="1" x14ac:dyDescent="0.25">
      <c r="A726" s="60"/>
      <c r="B726" s="47"/>
      <c r="C726" s="48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7"/>
      <c r="T726" s="16"/>
    </row>
    <row r="727" spans="1:20" ht="13.5" customHeight="1" x14ac:dyDescent="0.25">
      <c r="A727" s="60"/>
      <c r="B727" s="47"/>
      <c r="C727" s="48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7"/>
      <c r="T727" s="16"/>
    </row>
    <row r="728" spans="1:20" ht="13.5" customHeight="1" x14ac:dyDescent="0.25">
      <c r="A728" s="60"/>
      <c r="B728" s="47"/>
      <c r="C728" s="48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7"/>
      <c r="T728" s="16"/>
    </row>
    <row r="729" spans="1:20" ht="13.5" customHeight="1" x14ac:dyDescent="0.25">
      <c r="A729" s="60"/>
      <c r="B729" s="47"/>
      <c r="C729" s="48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7"/>
      <c r="T729" s="16"/>
    </row>
    <row r="730" spans="1:20" ht="13.5" customHeight="1" x14ac:dyDescent="0.25">
      <c r="A730" s="60"/>
      <c r="B730" s="47"/>
      <c r="C730" s="48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7"/>
      <c r="T730" s="16"/>
    </row>
    <row r="731" spans="1:20" ht="13.5" customHeight="1" x14ac:dyDescent="0.25">
      <c r="A731" s="60"/>
      <c r="B731" s="47"/>
      <c r="C731" s="48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7"/>
      <c r="T731" s="16"/>
    </row>
    <row r="732" spans="1:20" ht="13.5" customHeight="1" x14ac:dyDescent="0.25">
      <c r="A732" s="60"/>
      <c r="B732" s="47"/>
      <c r="C732" s="48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7"/>
      <c r="T732" s="16"/>
    </row>
    <row r="733" spans="1:20" ht="13.5" customHeight="1" x14ac:dyDescent="0.25">
      <c r="A733" s="60"/>
      <c r="B733" s="47"/>
      <c r="C733" s="48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7"/>
      <c r="T733" s="16"/>
    </row>
    <row r="734" spans="1:20" ht="13.5" customHeight="1" x14ac:dyDescent="0.25">
      <c r="A734" s="60"/>
      <c r="B734" s="47"/>
      <c r="C734" s="48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7"/>
      <c r="T734" s="16"/>
    </row>
    <row r="735" spans="1:20" ht="13.5" customHeight="1" x14ac:dyDescent="0.25">
      <c r="A735" s="60"/>
      <c r="B735" s="47"/>
      <c r="C735" s="48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7"/>
      <c r="T735" s="16"/>
    </row>
    <row r="736" spans="1:20" ht="13.5" customHeight="1" x14ac:dyDescent="0.25">
      <c r="A736" s="60"/>
      <c r="B736" s="47"/>
      <c r="C736" s="48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7"/>
      <c r="T736" s="16"/>
    </row>
    <row r="737" spans="1:20" ht="13.5" customHeight="1" x14ac:dyDescent="0.25">
      <c r="A737" s="60"/>
      <c r="B737" s="47"/>
      <c r="C737" s="48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7"/>
      <c r="T737" s="16"/>
    </row>
    <row r="738" spans="1:20" ht="13.5" customHeight="1" x14ac:dyDescent="0.25">
      <c r="A738" s="60"/>
      <c r="B738" s="47"/>
      <c r="C738" s="48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7"/>
      <c r="T738" s="16"/>
    </row>
    <row r="739" spans="1:20" ht="13.5" customHeight="1" x14ac:dyDescent="0.25">
      <c r="A739" s="60"/>
      <c r="B739" s="47"/>
      <c r="C739" s="48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7"/>
      <c r="T739" s="16"/>
    </row>
    <row r="740" spans="1:20" ht="13.5" customHeight="1" x14ac:dyDescent="0.25">
      <c r="A740" s="60"/>
      <c r="B740" s="47"/>
      <c r="C740" s="48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7"/>
      <c r="T740" s="16"/>
    </row>
    <row r="741" spans="1:20" ht="13.5" customHeight="1" x14ac:dyDescent="0.25">
      <c r="A741" s="60"/>
      <c r="B741" s="47"/>
      <c r="C741" s="48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7"/>
      <c r="T741" s="16"/>
    </row>
    <row r="742" spans="1:20" ht="13.5" customHeight="1" x14ac:dyDescent="0.25">
      <c r="A742" s="60"/>
      <c r="B742" s="47"/>
      <c r="C742" s="48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7"/>
      <c r="T742" s="16"/>
    </row>
    <row r="743" spans="1:20" ht="13.5" customHeight="1" x14ac:dyDescent="0.25">
      <c r="A743" s="60"/>
      <c r="B743" s="47"/>
      <c r="C743" s="48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7"/>
      <c r="T743" s="16"/>
    </row>
    <row r="744" spans="1:20" ht="13.5" customHeight="1" x14ac:dyDescent="0.25">
      <c r="A744" s="60"/>
      <c r="B744" s="47"/>
      <c r="C744" s="48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7"/>
      <c r="T744" s="16"/>
    </row>
    <row r="745" spans="1:20" ht="13.5" customHeight="1" x14ac:dyDescent="0.25">
      <c r="A745" s="60"/>
      <c r="B745" s="47"/>
      <c r="C745" s="48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7"/>
      <c r="T745" s="16"/>
    </row>
    <row r="746" spans="1:20" ht="13.5" customHeight="1" x14ac:dyDescent="0.25">
      <c r="A746" s="60"/>
      <c r="B746" s="47"/>
      <c r="C746" s="48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7"/>
      <c r="T746" s="16"/>
    </row>
    <row r="747" spans="1:20" ht="13.5" customHeight="1" x14ac:dyDescent="0.25">
      <c r="A747" s="60"/>
      <c r="B747" s="47"/>
      <c r="C747" s="48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7"/>
      <c r="T747" s="16"/>
    </row>
    <row r="748" spans="1:20" ht="13.5" customHeight="1" x14ac:dyDescent="0.25">
      <c r="A748" s="60"/>
      <c r="B748" s="47"/>
      <c r="C748" s="48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7"/>
      <c r="T748" s="16"/>
    </row>
    <row r="749" spans="1:20" ht="13.5" customHeight="1" x14ac:dyDescent="0.25">
      <c r="A749" s="60"/>
      <c r="B749" s="47"/>
      <c r="C749" s="48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7"/>
      <c r="T749" s="16"/>
    </row>
    <row r="750" spans="1:20" ht="13.5" customHeight="1" x14ac:dyDescent="0.25">
      <c r="A750" s="60"/>
      <c r="B750" s="47"/>
      <c r="C750" s="48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7"/>
      <c r="T750" s="16"/>
    </row>
    <row r="751" spans="1:20" ht="13.5" customHeight="1" x14ac:dyDescent="0.25">
      <c r="A751" s="60"/>
      <c r="B751" s="47"/>
      <c r="C751" s="48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7"/>
      <c r="T751" s="16"/>
    </row>
    <row r="752" spans="1:20" ht="13.5" customHeight="1" x14ac:dyDescent="0.25">
      <c r="A752" s="60"/>
      <c r="B752" s="47"/>
      <c r="C752" s="48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7"/>
      <c r="T752" s="16"/>
    </row>
    <row r="753" spans="1:20" ht="13.5" customHeight="1" x14ac:dyDescent="0.25">
      <c r="A753" s="60"/>
      <c r="B753" s="47"/>
      <c r="C753" s="48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7"/>
      <c r="T753" s="16"/>
    </row>
    <row r="754" spans="1:20" ht="13.5" customHeight="1" x14ac:dyDescent="0.25">
      <c r="A754" s="60"/>
      <c r="B754" s="47"/>
      <c r="C754" s="48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7"/>
      <c r="T754" s="16"/>
    </row>
    <row r="755" spans="1:20" ht="13.5" customHeight="1" x14ac:dyDescent="0.25">
      <c r="A755" s="60"/>
      <c r="B755" s="47"/>
      <c r="C755" s="48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7"/>
      <c r="T755" s="16"/>
    </row>
    <row r="756" spans="1:20" ht="13.5" customHeight="1" x14ac:dyDescent="0.25">
      <c r="A756" s="60"/>
      <c r="B756" s="47"/>
      <c r="C756" s="48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7"/>
      <c r="T756" s="16"/>
    </row>
    <row r="757" spans="1:20" ht="13.5" customHeight="1" x14ac:dyDescent="0.25">
      <c r="A757" s="60"/>
      <c r="B757" s="47"/>
      <c r="C757" s="48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7"/>
      <c r="T757" s="16"/>
    </row>
    <row r="758" spans="1:20" ht="13.5" customHeight="1" x14ac:dyDescent="0.25">
      <c r="A758" s="60"/>
      <c r="B758" s="47"/>
      <c r="C758" s="48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7"/>
      <c r="T758" s="16"/>
    </row>
    <row r="759" spans="1:20" ht="13.5" customHeight="1" x14ac:dyDescent="0.25">
      <c r="A759" s="60"/>
      <c r="B759" s="47"/>
      <c r="C759" s="48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7"/>
      <c r="T759" s="16"/>
    </row>
    <row r="760" spans="1:20" ht="13.5" customHeight="1" x14ac:dyDescent="0.25">
      <c r="A760" s="60"/>
      <c r="B760" s="47"/>
      <c r="C760" s="48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7"/>
      <c r="T760" s="16"/>
    </row>
    <row r="761" spans="1:20" ht="13.5" customHeight="1" x14ac:dyDescent="0.25">
      <c r="A761" s="60"/>
      <c r="B761" s="47"/>
      <c r="C761" s="48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7"/>
      <c r="T761" s="16"/>
    </row>
    <row r="762" spans="1:20" ht="13.5" customHeight="1" x14ac:dyDescent="0.25">
      <c r="A762" s="60"/>
      <c r="B762" s="47"/>
      <c r="C762" s="48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7"/>
      <c r="T762" s="16"/>
    </row>
    <row r="763" spans="1:20" ht="13.5" customHeight="1" x14ac:dyDescent="0.25">
      <c r="A763" s="60"/>
      <c r="B763" s="47"/>
      <c r="C763" s="48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7"/>
      <c r="T763" s="16"/>
    </row>
    <row r="764" spans="1:20" ht="13.5" customHeight="1" x14ac:dyDescent="0.25">
      <c r="A764" s="60"/>
      <c r="B764" s="47"/>
      <c r="C764" s="48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7"/>
      <c r="T764" s="16"/>
    </row>
    <row r="765" spans="1:20" ht="13.5" customHeight="1" x14ac:dyDescent="0.25">
      <c r="A765" s="60"/>
      <c r="B765" s="47"/>
      <c r="C765" s="48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7"/>
      <c r="T765" s="16"/>
    </row>
    <row r="766" spans="1:20" ht="13.5" customHeight="1" x14ac:dyDescent="0.25">
      <c r="A766" s="60"/>
      <c r="B766" s="47"/>
      <c r="C766" s="48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7"/>
      <c r="T766" s="16"/>
    </row>
    <row r="767" spans="1:20" ht="13.5" customHeight="1" x14ac:dyDescent="0.25">
      <c r="A767" s="60"/>
      <c r="B767" s="47"/>
      <c r="C767" s="48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7"/>
      <c r="T767" s="16"/>
    </row>
    <row r="768" spans="1:20" ht="13.5" customHeight="1" x14ac:dyDescent="0.25">
      <c r="A768" s="60"/>
      <c r="B768" s="47"/>
      <c r="C768" s="48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7"/>
      <c r="T768" s="16"/>
    </row>
    <row r="769" spans="1:20" ht="13.5" customHeight="1" x14ac:dyDescent="0.25">
      <c r="A769" s="60"/>
      <c r="B769" s="47"/>
      <c r="C769" s="48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7"/>
      <c r="T769" s="16"/>
    </row>
    <row r="770" spans="1:20" ht="13.5" customHeight="1" x14ac:dyDescent="0.25">
      <c r="A770" s="60"/>
      <c r="B770" s="47"/>
      <c r="C770" s="48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7"/>
      <c r="T770" s="16"/>
    </row>
    <row r="771" spans="1:20" ht="13.5" customHeight="1" x14ac:dyDescent="0.25">
      <c r="A771" s="60"/>
      <c r="B771" s="47"/>
      <c r="C771" s="48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7"/>
      <c r="T771" s="16"/>
    </row>
    <row r="772" spans="1:20" ht="13.5" customHeight="1" x14ac:dyDescent="0.25">
      <c r="A772" s="60"/>
      <c r="B772" s="47"/>
      <c r="C772" s="48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7"/>
      <c r="T772" s="16"/>
    </row>
    <row r="773" spans="1:20" ht="13.5" customHeight="1" x14ac:dyDescent="0.25">
      <c r="A773" s="60"/>
      <c r="B773" s="47"/>
      <c r="C773" s="48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7"/>
      <c r="T773" s="16"/>
    </row>
    <row r="774" spans="1:20" ht="13.5" customHeight="1" x14ac:dyDescent="0.25">
      <c r="A774" s="60"/>
      <c r="B774" s="47"/>
      <c r="C774" s="48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7"/>
      <c r="T774" s="16"/>
    </row>
    <row r="775" spans="1:20" ht="13.5" customHeight="1" x14ac:dyDescent="0.25">
      <c r="A775" s="60"/>
      <c r="B775" s="47"/>
      <c r="C775" s="48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7"/>
      <c r="T775" s="16"/>
    </row>
    <row r="776" spans="1:20" ht="13.5" customHeight="1" x14ac:dyDescent="0.25">
      <c r="A776" s="60"/>
      <c r="B776" s="47"/>
      <c r="C776" s="48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7"/>
      <c r="T776" s="16"/>
    </row>
    <row r="777" spans="1:20" ht="13.5" customHeight="1" x14ac:dyDescent="0.25">
      <c r="A777" s="60"/>
      <c r="B777" s="47"/>
      <c r="C777" s="48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7"/>
      <c r="T777" s="16"/>
    </row>
    <row r="778" spans="1:20" ht="13.5" customHeight="1" x14ac:dyDescent="0.25">
      <c r="A778" s="60"/>
      <c r="B778" s="47"/>
      <c r="C778" s="48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7"/>
      <c r="T778" s="16"/>
    </row>
    <row r="779" spans="1:20" ht="13.5" customHeight="1" x14ac:dyDescent="0.25">
      <c r="A779" s="60"/>
      <c r="B779" s="47"/>
      <c r="C779" s="48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7"/>
      <c r="T779" s="16"/>
    </row>
    <row r="780" spans="1:20" ht="13.5" customHeight="1" x14ac:dyDescent="0.25">
      <c r="A780" s="60"/>
      <c r="B780" s="47"/>
      <c r="C780" s="48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7"/>
      <c r="T780" s="16"/>
    </row>
    <row r="781" spans="1:20" ht="13.5" customHeight="1" x14ac:dyDescent="0.25">
      <c r="A781" s="60"/>
      <c r="B781" s="47"/>
      <c r="C781" s="48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7"/>
      <c r="T781" s="16"/>
    </row>
    <row r="782" spans="1:20" ht="13.5" customHeight="1" x14ac:dyDescent="0.25">
      <c r="A782" s="60"/>
      <c r="B782" s="47"/>
      <c r="C782" s="48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7"/>
      <c r="T782" s="16"/>
    </row>
    <row r="783" spans="1:20" ht="13.5" customHeight="1" x14ac:dyDescent="0.25">
      <c r="A783" s="60"/>
      <c r="B783" s="47"/>
      <c r="C783" s="48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7"/>
      <c r="T783" s="16"/>
    </row>
    <row r="784" spans="1:20" ht="13.5" customHeight="1" x14ac:dyDescent="0.25">
      <c r="A784" s="60"/>
      <c r="B784" s="47"/>
      <c r="C784" s="48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7"/>
      <c r="T784" s="16"/>
    </row>
    <row r="785" spans="1:20" ht="13.5" customHeight="1" x14ac:dyDescent="0.25">
      <c r="A785" s="60"/>
      <c r="B785" s="47"/>
      <c r="C785" s="48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7"/>
      <c r="T785" s="16"/>
    </row>
    <row r="786" spans="1:20" ht="13.5" customHeight="1" x14ac:dyDescent="0.25">
      <c r="A786" s="60"/>
      <c r="B786" s="47"/>
      <c r="C786" s="48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7"/>
      <c r="T786" s="16"/>
    </row>
    <row r="787" spans="1:20" ht="13.5" customHeight="1" x14ac:dyDescent="0.25">
      <c r="A787" s="60"/>
      <c r="B787" s="47"/>
      <c r="C787" s="48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7"/>
      <c r="T787" s="16"/>
    </row>
    <row r="788" spans="1:20" ht="13.5" customHeight="1" x14ac:dyDescent="0.25">
      <c r="A788" s="60"/>
      <c r="B788" s="47"/>
      <c r="C788" s="48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7"/>
      <c r="T788" s="16"/>
    </row>
    <row r="789" spans="1:20" ht="13.5" customHeight="1" x14ac:dyDescent="0.25">
      <c r="A789" s="60"/>
      <c r="B789" s="47"/>
      <c r="C789" s="48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7"/>
      <c r="T789" s="16"/>
    </row>
    <row r="790" spans="1:20" ht="13.5" customHeight="1" x14ac:dyDescent="0.25">
      <c r="A790" s="60"/>
      <c r="B790" s="47"/>
      <c r="C790" s="48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7"/>
      <c r="T790" s="16"/>
    </row>
    <row r="791" spans="1:20" ht="13.5" customHeight="1" x14ac:dyDescent="0.25">
      <c r="A791" s="60"/>
      <c r="B791" s="47"/>
      <c r="C791" s="48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7"/>
      <c r="T791" s="16"/>
    </row>
    <row r="792" spans="1:20" ht="13.5" customHeight="1" x14ac:dyDescent="0.25">
      <c r="A792" s="60"/>
      <c r="B792" s="47"/>
      <c r="C792" s="48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7"/>
      <c r="T792" s="16"/>
    </row>
    <row r="793" spans="1:20" ht="13.5" customHeight="1" x14ac:dyDescent="0.25">
      <c r="A793" s="60"/>
      <c r="B793" s="47"/>
      <c r="C793" s="48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7"/>
      <c r="T793" s="16"/>
    </row>
    <row r="794" spans="1:20" ht="13.5" customHeight="1" x14ac:dyDescent="0.25">
      <c r="A794" s="60"/>
      <c r="B794" s="47"/>
      <c r="C794" s="48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7"/>
      <c r="T794" s="16"/>
    </row>
    <row r="795" spans="1:20" ht="13.5" customHeight="1" x14ac:dyDescent="0.25">
      <c r="A795" s="60"/>
      <c r="B795" s="47"/>
      <c r="C795" s="48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7"/>
      <c r="T795" s="16"/>
    </row>
    <row r="796" spans="1:20" ht="13.5" customHeight="1" x14ac:dyDescent="0.25">
      <c r="A796" s="60"/>
      <c r="B796" s="47"/>
      <c r="C796" s="48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7"/>
      <c r="T796" s="16"/>
    </row>
    <row r="797" spans="1:20" ht="13.5" customHeight="1" x14ac:dyDescent="0.25">
      <c r="A797" s="60"/>
      <c r="B797" s="47"/>
      <c r="C797" s="48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7"/>
      <c r="T797" s="16"/>
    </row>
    <row r="798" spans="1:20" ht="13.5" customHeight="1" x14ac:dyDescent="0.25">
      <c r="A798" s="60"/>
      <c r="B798" s="47"/>
      <c r="C798" s="48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7"/>
      <c r="T798" s="16"/>
    </row>
    <row r="799" spans="1:20" ht="13.5" customHeight="1" x14ac:dyDescent="0.25">
      <c r="A799" s="60"/>
      <c r="B799" s="47"/>
      <c r="C799" s="48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7"/>
      <c r="T799" s="16"/>
    </row>
    <row r="800" spans="1:20" ht="13.5" customHeight="1" x14ac:dyDescent="0.25">
      <c r="A800" s="60"/>
      <c r="B800" s="47"/>
      <c r="C800" s="48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7"/>
      <c r="T800" s="16"/>
    </row>
    <row r="801" spans="1:20" ht="13.5" customHeight="1" x14ac:dyDescent="0.25">
      <c r="A801" s="60"/>
      <c r="B801" s="47"/>
      <c r="C801" s="48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7"/>
      <c r="T801" s="16"/>
    </row>
    <row r="802" spans="1:20" ht="13.5" customHeight="1" x14ac:dyDescent="0.25">
      <c r="A802" s="60"/>
      <c r="B802" s="47"/>
      <c r="C802" s="48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7"/>
      <c r="T802" s="16"/>
    </row>
    <row r="803" spans="1:20" ht="13.5" customHeight="1" x14ac:dyDescent="0.25">
      <c r="A803" s="60"/>
      <c r="B803" s="47"/>
      <c r="C803" s="48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7"/>
      <c r="T803" s="16"/>
    </row>
    <row r="804" spans="1:20" ht="13.5" customHeight="1" x14ac:dyDescent="0.25">
      <c r="A804" s="60"/>
      <c r="B804" s="47"/>
      <c r="C804" s="48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7"/>
      <c r="T804" s="16"/>
    </row>
    <row r="805" spans="1:20" ht="13.5" customHeight="1" x14ac:dyDescent="0.25">
      <c r="A805" s="60"/>
      <c r="B805" s="47"/>
      <c r="C805" s="48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7"/>
      <c r="T805" s="16"/>
    </row>
    <row r="806" spans="1:20" ht="13.5" customHeight="1" x14ac:dyDescent="0.25">
      <c r="A806" s="60"/>
      <c r="B806" s="47"/>
      <c r="C806" s="48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7"/>
      <c r="T806" s="16"/>
    </row>
    <row r="807" spans="1:20" ht="13.5" customHeight="1" x14ac:dyDescent="0.25">
      <c r="A807" s="60"/>
      <c r="B807" s="47"/>
      <c r="C807" s="48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7"/>
      <c r="T807" s="16"/>
    </row>
    <row r="808" spans="1:20" ht="13.5" customHeight="1" x14ac:dyDescent="0.25">
      <c r="A808" s="60"/>
      <c r="B808" s="47"/>
      <c r="C808" s="48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7"/>
      <c r="T808" s="16"/>
    </row>
    <row r="809" spans="1:20" ht="13.5" customHeight="1" x14ac:dyDescent="0.25">
      <c r="A809" s="60"/>
      <c r="B809" s="47"/>
      <c r="C809" s="48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7"/>
      <c r="T809" s="16"/>
    </row>
    <row r="810" spans="1:20" ht="13.5" customHeight="1" x14ac:dyDescent="0.25">
      <c r="A810" s="60"/>
      <c r="B810" s="47"/>
      <c r="C810" s="48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7"/>
      <c r="T810" s="16"/>
    </row>
    <row r="811" spans="1:20" ht="13.5" customHeight="1" x14ac:dyDescent="0.25">
      <c r="A811" s="60"/>
      <c r="B811" s="47"/>
      <c r="C811" s="48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7"/>
      <c r="T811" s="16"/>
    </row>
    <row r="812" spans="1:20" ht="13.5" customHeight="1" x14ac:dyDescent="0.25">
      <c r="A812" s="60"/>
      <c r="B812" s="47"/>
      <c r="C812" s="48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7"/>
      <c r="T812" s="16"/>
    </row>
    <row r="813" spans="1:20" ht="13.5" customHeight="1" x14ac:dyDescent="0.25">
      <c r="A813" s="60"/>
      <c r="B813" s="47"/>
      <c r="C813" s="48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7"/>
      <c r="T813" s="16"/>
    </row>
    <row r="814" spans="1:20" ht="13.5" customHeight="1" x14ac:dyDescent="0.25">
      <c r="A814" s="60"/>
      <c r="B814" s="47"/>
      <c r="C814" s="48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7"/>
      <c r="T814" s="16"/>
    </row>
    <row r="815" spans="1:20" ht="13.5" customHeight="1" x14ac:dyDescent="0.25">
      <c r="A815" s="60"/>
      <c r="B815" s="47"/>
      <c r="C815" s="48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7"/>
      <c r="T815" s="16"/>
    </row>
    <row r="816" spans="1:20" ht="13.5" customHeight="1" x14ac:dyDescent="0.25">
      <c r="A816" s="60"/>
      <c r="B816" s="47"/>
      <c r="C816" s="48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7"/>
      <c r="T816" s="16"/>
    </row>
    <row r="817" spans="1:20" ht="13.5" customHeight="1" x14ac:dyDescent="0.25">
      <c r="A817" s="60"/>
      <c r="B817" s="47"/>
      <c r="C817" s="48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7"/>
      <c r="T817" s="16"/>
    </row>
    <row r="818" spans="1:20" ht="13.5" customHeight="1" x14ac:dyDescent="0.25">
      <c r="A818" s="60"/>
      <c r="B818" s="47"/>
      <c r="C818" s="48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7"/>
      <c r="T818" s="16"/>
    </row>
    <row r="819" spans="1:20" ht="13.5" customHeight="1" x14ac:dyDescent="0.25">
      <c r="A819" s="60"/>
      <c r="B819" s="47"/>
      <c r="C819" s="48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7"/>
      <c r="T819" s="16"/>
    </row>
    <row r="820" spans="1:20" ht="13.5" customHeight="1" x14ac:dyDescent="0.25">
      <c r="A820" s="60"/>
      <c r="B820" s="47"/>
      <c r="C820" s="48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7"/>
      <c r="T820" s="16"/>
    </row>
    <row r="821" spans="1:20" ht="13.5" customHeight="1" x14ac:dyDescent="0.25">
      <c r="A821" s="60"/>
      <c r="B821" s="47"/>
      <c r="C821" s="48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7"/>
      <c r="T821" s="16"/>
    </row>
    <row r="822" spans="1:20" ht="13.5" customHeight="1" x14ac:dyDescent="0.25">
      <c r="A822" s="60"/>
      <c r="B822" s="47"/>
      <c r="C822" s="48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7"/>
      <c r="T822" s="16"/>
    </row>
    <row r="823" spans="1:20" ht="13.5" customHeight="1" x14ac:dyDescent="0.25">
      <c r="A823" s="60"/>
      <c r="B823" s="47"/>
      <c r="C823" s="48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7"/>
      <c r="T823" s="16"/>
    </row>
    <row r="824" spans="1:20" ht="13.5" customHeight="1" x14ac:dyDescent="0.25">
      <c r="A824" s="60"/>
      <c r="B824" s="47"/>
      <c r="C824" s="48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7"/>
      <c r="T824" s="16"/>
    </row>
    <row r="825" spans="1:20" ht="13.5" customHeight="1" x14ac:dyDescent="0.25">
      <c r="A825" s="60"/>
      <c r="B825" s="47"/>
      <c r="C825" s="48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7"/>
      <c r="T825" s="16"/>
    </row>
    <row r="826" spans="1:20" ht="13.5" customHeight="1" x14ac:dyDescent="0.25">
      <c r="A826" s="60"/>
      <c r="B826" s="47"/>
      <c r="C826" s="48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7"/>
      <c r="T826" s="16"/>
    </row>
    <row r="827" spans="1:20" ht="13.5" customHeight="1" x14ac:dyDescent="0.25">
      <c r="A827" s="60"/>
      <c r="B827" s="47"/>
      <c r="C827" s="48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7"/>
      <c r="T827" s="16"/>
    </row>
    <row r="828" spans="1:20" ht="13.5" customHeight="1" x14ac:dyDescent="0.25">
      <c r="A828" s="60"/>
      <c r="B828" s="47"/>
      <c r="C828" s="48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7"/>
      <c r="T828" s="16"/>
    </row>
    <row r="829" spans="1:20" ht="13.5" customHeight="1" x14ac:dyDescent="0.25">
      <c r="A829" s="60"/>
      <c r="B829" s="47"/>
      <c r="C829" s="48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7"/>
      <c r="T829" s="16"/>
    </row>
    <row r="830" spans="1:20" ht="13.5" customHeight="1" x14ac:dyDescent="0.25">
      <c r="A830" s="60"/>
      <c r="B830" s="47"/>
      <c r="C830" s="48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7"/>
      <c r="T830" s="16"/>
    </row>
    <row r="831" spans="1:20" ht="13.5" customHeight="1" x14ac:dyDescent="0.25">
      <c r="A831" s="60"/>
      <c r="B831" s="47"/>
      <c r="C831" s="48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7"/>
      <c r="T831" s="16"/>
    </row>
    <row r="832" spans="1:20" ht="13.5" customHeight="1" x14ac:dyDescent="0.25">
      <c r="A832" s="60"/>
      <c r="B832" s="47"/>
      <c r="C832" s="48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7"/>
      <c r="T832" s="16"/>
    </row>
    <row r="833" spans="1:20" ht="13.5" customHeight="1" x14ac:dyDescent="0.25">
      <c r="A833" s="60"/>
      <c r="B833" s="47"/>
      <c r="C833" s="48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7"/>
      <c r="T833" s="16"/>
    </row>
    <row r="834" spans="1:20" ht="13.5" customHeight="1" x14ac:dyDescent="0.25">
      <c r="A834" s="60"/>
      <c r="B834" s="47"/>
      <c r="C834" s="48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7"/>
      <c r="T834" s="16"/>
    </row>
    <row r="835" spans="1:20" ht="13.5" customHeight="1" x14ac:dyDescent="0.25">
      <c r="A835" s="60"/>
      <c r="B835" s="47"/>
      <c r="C835" s="48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7"/>
      <c r="T835" s="16"/>
    </row>
    <row r="836" spans="1:20" ht="13.5" customHeight="1" x14ac:dyDescent="0.25">
      <c r="A836" s="60"/>
      <c r="B836" s="47"/>
      <c r="C836" s="48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7"/>
      <c r="T836" s="16"/>
    </row>
    <row r="837" spans="1:20" ht="13.5" customHeight="1" x14ac:dyDescent="0.25">
      <c r="A837" s="60"/>
      <c r="B837" s="47"/>
      <c r="C837" s="48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7"/>
      <c r="T837" s="16"/>
    </row>
    <row r="838" spans="1:20" ht="13.5" customHeight="1" x14ac:dyDescent="0.25">
      <c r="A838" s="60"/>
      <c r="B838" s="47"/>
      <c r="C838" s="48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7"/>
      <c r="T838" s="16"/>
    </row>
    <row r="839" spans="1:20" ht="13.5" customHeight="1" x14ac:dyDescent="0.25">
      <c r="A839" s="60"/>
      <c r="B839" s="47"/>
      <c r="C839" s="48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7"/>
      <c r="T839" s="16"/>
    </row>
    <row r="840" spans="1:20" ht="13.5" customHeight="1" x14ac:dyDescent="0.25">
      <c r="A840" s="60"/>
      <c r="B840" s="47"/>
      <c r="C840" s="48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7"/>
      <c r="T840" s="16"/>
    </row>
    <row r="841" spans="1:20" ht="13.5" customHeight="1" x14ac:dyDescent="0.25">
      <c r="A841" s="60"/>
      <c r="B841" s="47"/>
      <c r="C841" s="48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7"/>
      <c r="T841" s="16"/>
    </row>
    <row r="842" spans="1:20" ht="13.5" customHeight="1" x14ac:dyDescent="0.25">
      <c r="A842" s="60"/>
      <c r="B842" s="47"/>
      <c r="C842" s="48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7"/>
      <c r="T842" s="16"/>
    </row>
    <row r="843" spans="1:20" ht="13.5" customHeight="1" x14ac:dyDescent="0.25">
      <c r="A843" s="60"/>
      <c r="B843" s="47"/>
      <c r="C843" s="48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7"/>
      <c r="T843" s="16"/>
    </row>
    <row r="844" spans="1:20" ht="13.5" customHeight="1" x14ac:dyDescent="0.25">
      <c r="A844" s="60"/>
      <c r="B844" s="47"/>
      <c r="C844" s="48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7"/>
      <c r="T844" s="16"/>
    </row>
    <row r="845" spans="1:20" ht="13.5" customHeight="1" x14ac:dyDescent="0.25">
      <c r="A845" s="60"/>
      <c r="B845" s="47"/>
      <c r="C845" s="48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7"/>
      <c r="T845" s="16"/>
    </row>
    <row r="846" spans="1:20" ht="13.5" customHeight="1" x14ac:dyDescent="0.25">
      <c r="A846" s="60"/>
      <c r="B846" s="47"/>
      <c r="C846" s="48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7"/>
      <c r="T846" s="16"/>
    </row>
    <row r="847" spans="1:20" ht="13.5" customHeight="1" x14ac:dyDescent="0.25">
      <c r="A847" s="60"/>
      <c r="B847" s="47"/>
      <c r="C847" s="48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7"/>
      <c r="T847" s="16"/>
    </row>
    <row r="848" spans="1:20" ht="13.5" customHeight="1" x14ac:dyDescent="0.25">
      <c r="A848" s="60"/>
      <c r="B848" s="47"/>
      <c r="C848" s="48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7"/>
      <c r="T848" s="16"/>
    </row>
    <row r="849" spans="1:20" ht="13.5" customHeight="1" x14ac:dyDescent="0.25">
      <c r="A849" s="60"/>
      <c r="B849" s="47"/>
      <c r="C849" s="48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7"/>
      <c r="T849" s="16"/>
    </row>
    <row r="850" spans="1:20" ht="13.5" customHeight="1" x14ac:dyDescent="0.25">
      <c r="A850" s="60"/>
      <c r="B850" s="47"/>
      <c r="C850" s="48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7"/>
      <c r="T850" s="16"/>
    </row>
    <row r="851" spans="1:20" ht="13.5" customHeight="1" x14ac:dyDescent="0.25">
      <c r="A851" s="60"/>
      <c r="B851" s="47"/>
      <c r="C851" s="48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7"/>
      <c r="T851" s="16"/>
    </row>
    <row r="852" spans="1:20" ht="13.5" customHeight="1" x14ac:dyDescent="0.25">
      <c r="A852" s="60"/>
      <c r="B852" s="47"/>
      <c r="C852" s="48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7"/>
      <c r="T852" s="16"/>
    </row>
    <row r="853" spans="1:20" ht="13.5" customHeight="1" x14ac:dyDescent="0.25">
      <c r="A853" s="60"/>
      <c r="B853" s="47"/>
      <c r="C853" s="48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7"/>
      <c r="T853" s="16"/>
    </row>
    <row r="854" spans="1:20" ht="13.5" customHeight="1" x14ac:dyDescent="0.25">
      <c r="A854" s="60"/>
      <c r="B854" s="47"/>
      <c r="C854" s="48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7"/>
      <c r="T854" s="16"/>
    </row>
    <row r="855" spans="1:20" ht="13.5" customHeight="1" x14ac:dyDescent="0.25">
      <c r="A855" s="60"/>
      <c r="B855" s="47"/>
      <c r="C855" s="48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7"/>
      <c r="T855" s="16"/>
    </row>
    <row r="856" spans="1:20" ht="13.5" customHeight="1" x14ac:dyDescent="0.25">
      <c r="A856" s="60"/>
      <c r="B856" s="47"/>
      <c r="C856" s="48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7"/>
      <c r="T856" s="16"/>
    </row>
    <row r="857" spans="1:20" ht="13.5" customHeight="1" x14ac:dyDescent="0.25">
      <c r="A857" s="60"/>
      <c r="B857" s="47"/>
      <c r="C857" s="48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7"/>
      <c r="T857" s="16"/>
    </row>
    <row r="858" spans="1:20" ht="13.5" customHeight="1" x14ac:dyDescent="0.25">
      <c r="A858" s="60"/>
      <c r="B858" s="47"/>
      <c r="C858" s="48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7"/>
      <c r="T858" s="16"/>
    </row>
    <row r="859" spans="1:20" ht="13.5" customHeight="1" x14ac:dyDescent="0.25">
      <c r="A859" s="60"/>
      <c r="B859" s="47"/>
      <c r="C859" s="48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7"/>
      <c r="T859" s="16"/>
    </row>
    <row r="860" spans="1:20" ht="13.5" customHeight="1" x14ac:dyDescent="0.25">
      <c r="A860" s="60"/>
      <c r="B860" s="47"/>
      <c r="C860" s="48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7"/>
      <c r="T860" s="16"/>
    </row>
    <row r="861" spans="1:20" ht="13.5" customHeight="1" x14ac:dyDescent="0.25">
      <c r="A861" s="60"/>
      <c r="B861" s="47"/>
      <c r="C861" s="48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7"/>
      <c r="T861" s="16"/>
    </row>
    <row r="862" spans="1:20" ht="13.5" customHeight="1" x14ac:dyDescent="0.25">
      <c r="A862" s="60"/>
      <c r="B862" s="47"/>
      <c r="C862" s="48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7"/>
      <c r="T862" s="16"/>
    </row>
    <row r="863" spans="1:20" ht="13.5" customHeight="1" x14ac:dyDescent="0.25">
      <c r="A863" s="60"/>
      <c r="B863" s="47"/>
      <c r="C863" s="48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7"/>
      <c r="T863" s="16"/>
    </row>
    <row r="864" spans="1:20" ht="13.5" customHeight="1" x14ac:dyDescent="0.25">
      <c r="A864" s="60"/>
      <c r="B864" s="47"/>
      <c r="C864" s="48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7"/>
      <c r="T864" s="16"/>
    </row>
    <row r="865" spans="1:20" ht="13.5" customHeight="1" x14ac:dyDescent="0.25">
      <c r="A865" s="60"/>
      <c r="B865" s="47"/>
      <c r="C865" s="48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7"/>
      <c r="T865" s="16"/>
    </row>
    <row r="866" spans="1:20" ht="13.5" customHeight="1" x14ac:dyDescent="0.25">
      <c r="A866" s="60"/>
      <c r="B866" s="47"/>
      <c r="C866" s="48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7"/>
      <c r="T866" s="16"/>
    </row>
    <row r="867" spans="1:20" ht="13.5" customHeight="1" x14ac:dyDescent="0.25">
      <c r="A867" s="60"/>
      <c r="B867" s="47"/>
      <c r="C867" s="48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7"/>
      <c r="T867" s="16"/>
    </row>
    <row r="868" spans="1:20" ht="13.5" customHeight="1" x14ac:dyDescent="0.25">
      <c r="A868" s="60"/>
      <c r="B868" s="47"/>
      <c r="C868" s="48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7"/>
      <c r="T868" s="16"/>
    </row>
    <row r="869" spans="1:20" ht="13.5" customHeight="1" x14ac:dyDescent="0.25">
      <c r="A869" s="60"/>
      <c r="B869" s="47"/>
      <c r="C869" s="48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7"/>
      <c r="T869" s="16"/>
    </row>
    <row r="870" spans="1:20" ht="13.5" customHeight="1" x14ac:dyDescent="0.25">
      <c r="A870" s="60"/>
      <c r="B870" s="47"/>
      <c r="C870" s="48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7"/>
      <c r="T870" s="16"/>
    </row>
    <row r="871" spans="1:20" ht="13.5" customHeight="1" x14ac:dyDescent="0.25">
      <c r="A871" s="60"/>
      <c r="B871" s="47"/>
      <c r="C871" s="48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7"/>
      <c r="T871" s="16"/>
    </row>
    <row r="872" spans="1:20" ht="13.5" customHeight="1" x14ac:dyDescent="0.25">
      <c r="A872" s="60"/>
      <c r="B872" s="47"/>
      <c r="C872" s="48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7"/>
      <c r="T872" s="16"/>
    </row>
    <row r="873" spans="1:20" ht="13.5" customHeight="1" x14ac:dyDescent="0.25">
      <c r="A873" s="60"/>
      <c r="B873" s="47"/>
      <c r="C873" s="48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7"/>
      <c r="T873" s="16"/>
    </row>
    <row r="874" spans="1:20" ht="13.5" customHeight="1" x14ac:dyDescent="0.25">
      <c r="A874" s="60"/>
      <c r="B874" s="47"/>
      <c r="C874" s="48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7"/>
      <c r="T874" s="16"/>
    </row>
    <row r="875" spans="1:20" ht="13.5" customHeight="1" x14ac:dyDescent="0.25">
      <c r="A875" s="60"/>
      <c r="B875" s="47"/>
      <c r="C875" s="48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7"/>
      <c r="T875" s="16"/>
    </row>
    <row r="876" spans="1:20" ht="13.5" customHeight="1" x14ac:dyDescent="0.25">
      <c r="A876" s="60"/>
      <c r="B876" s="47"/>
      <c r="C876" s="48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7"/>
      <c r="T876" s="16"/>
    </row>
    <row r="877" spans="1:20" ht="13.5" customHeight="1" x14ac:dyDescent="0.25">
      <c r="A877" s="60"/>
      <c r="B877" s="47"/>
      <c r="C877" s="48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7"/>
      <c r="T877" s="16"/>
    </row>
    <row r="878" spans="1:20" ht="13.5" customHeight="1" x14ac:dyDescent="0.25">
      <c r="A878" s="60"/>
      <c r="B878" s="47"/>
      <c r="C878" s="48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7"/>
      <c r="T878" s="16"/>
    </row>
    <row r="879" spans="1:20" ht="13.5" customHeight="1" x14ac:dyDescent="0.25">
      <c r="A879" s="60"/>
      <c r="B879" s="47"/>
      <c r="C879" s="48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7"/>
      <c r="T879" s="16"/>
    </row>
    <row r="880" spans="1:20" ht="13.5" customHeight="1" x14ac:dyDescent="0.25">
      <c r="A880" s="60"/>
      <c r="B880" s="47"/>
      <c r="C880" s="48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7"/>
      <c r="T880" s="16"/>
    </row>
    <row r="881" spans="1:20" ht="13.5" customHeight="1" x14ac:dyDescent="0.25">
      <c r="A881" s="60"/>
      <c r="B881" s="47"/>
      <c r="C881" s="48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7"/>
      <c r="T881" s="16"/>
    </row>
    <row r="882" spans="1:20" ht="13.5" customHeight="1" x14ac:dyDescent="0.25">
      <c r="A882" s="60"/>
      <c r="B882" s="47"/>
      <c r="C882" s="48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7"/>
      <c r="T882" s="16"/>
    </row>
    <row r="883" spans="1:20" ht="13.5" customHeight="1" x14ac:dyDescent="0.25">
      <c r="A883" s="60"/>
      <c r="B883" s="47"/>
      <c r="C883" s="48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7"/>
      <c r="T883" s="16"/>
    </row>
    <row r="884" spans="1:20" ht="13.5" customHeight="1" x14ac:dyDescent="0.25">
      <c r="A884" s="60"/>
      <c r="B884" s="47"/>
      <c r="C884" s="48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7"/>
      <c r="T884" s="16"/>
    </row>
    <row r="885" spans="1:20" ht="13.5" customHeight="1" x14ac:dyDescent="0.25">
      <c r="A885" s="60"/>
      <c r="B885" s="47"/>
      <c r="C885" s="48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7"/>
      <c r="T885" s="16"/>
    </row>
    <row r="886" spans="1:20" ht="13.5" customHeight="1" x14ac:dyDescent="0.25">
      <c r="A886" s="60"/>
      <c r="B886" s="47"/>
      <c r="C886" s="48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7"/>
      <c r="T886" s="16"/>
    </row>
    <row r="887" spans="1:20" ht="13.5" customHeight="1" x14ac:dyDescent="0.25">
      <c r="A887" s="60"/>
      <c r="B887" s="47"/>
      <c r="C887" s="48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7"/>
      <c r="T887" s="16"/>
    </row>
    <row r="888" spans="1:20" ht="13.5" customHeight="1" x14ac:dyDescent="0.25">
      <c r="A888" s="60"/>
      <c r="B888" s="47"/>
      <c r="C888" s="48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7"/>
      <c r="T888" s="16"/>
    </row>
    <row r="889" spans="1:20" ht="13.5" customHeight="1" x14ac:dyDescent="0.25">
      <c r="A889" s="60"/>
      <c r="B889" s="47"/>
      <c r="C889" s="48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7"/>
      <c r="T889" s="16"/>
    </row>
    <row r="890" spans="1:20" ht="13.5" customHeight="1" x14ac:dyDescent="0.25">
      <c r="A890" s="60"/>
      <c r="B890" s="47"/>
      <c r="C890" s="48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7"/>
      <c r="T890" s="16"/>
    </row>
    <row r="891" spans="1:20" ht="13.5" customHeight="1" x14ac:dyDescent="0.25">
      <c r="A891" s="60"/>
      <c r="B891" s="47"/>
      <c r="C891" s="48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7"/>
      <c r="T891" s="16"/>
    </row>
    <row r="892" spans="1:20" ht="13.5" customHeight="1" x14ac:dyDescent="0.25">
      <c r="A892" s="60"/>
      <c r="B892" s="47"/>
      <c r="C892" s="48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7"/>
      <c r="T892" s="16"/>
    </row>
    <row r="893" spans="1:20" ht="13.5" customHeight="1" x14ac:dyDescent="0.25">
      <c r="A893" s="60"/>
      <c r="B893" s="47"/>
      <c r="C893" s="48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7"/>
      <c r="T893" s="16"/>
    </row>
    <row r="894" spans="1:20" ht="13.5" customHeight="1" x14ac:dyDescent="0.25">
      <c r="A894" s="60"/>
      <c r="B894" s="47"/>
      <c r="C894" s="48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7"/>
      <c r="T894" s="16"/>
    </row>
    <row r="895" spans="1:20" ht="13.5" customHeight="1" x14ac:dyDescent="0.25">
      <c r="A895" s="60"/>
      <c r="B895" s="47"/>
      <c r="C895" s="48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7"/>
      <c r="T895" s="16"/>
    </row>
    <row r="896" spans="1:20" ht="13.5" customHeight="1" x14ac:dyDescent="0.25">
      <c r="A896" s="60"/>
      <c r="B896" s="47"/>
      <c r="C896" s="48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7"/>
      <c r="T896" s="16"/>
    </row>
    <row r="897" spans="1:20" ht="13.5" customHeight="1" x14ac:dyDescent="0.25">
      <c r="A897" s="60"/>
      <c r="B897" s="47"/>
      <c r="C897" s="48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7"/>
      <c r="T897" s="16"/>
    </row>
    <row r="898" spans="1:20" ht="13.5" customHeight="1" x14ac:dyDescent="0.25">
      <c r="A898" s="60"/>
      <c r="B898" s="47"/>
      <c r="C898" s="48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7"/>
      <c r="T898" s="16"/>
    </row>
    <row r="899" spans="1:20" ht="13.5" customHeight="1" x14ac:dyDescent="0.25">
      <c r="A899" s="60"/>
      <c r="B899" s="47"/>
      <c r="C899" s="48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7"/>
      <c r="T899" s="16"/>
    </row>
    <row r="900" spans="1:20" ht="13.5" customHeight="1" x14ac:dyDescent="0.25">
      <c r="A900" s="60"/>
      <c r="B900" s="47"/>
      <c r="C900" s="48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7"/>
      <c r="T900" s="16"/>
    </row>
    <row r="901" spans="1:20" ht="13.5" customHeight="1" x14ac:dyDescent="0.25">
      <c r="A901" s="60"/>
      <c r="B901" s="47"/>
      <c r="C901" s="48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7"/>
      <c r="T901" s="16"/>
    </row>
    <row r="902" spans="1:20" ht="13.5" customHeight="1" x14ac:dyDescent="0.25">
      <c r="A902" s="60"/>
      <c r="B902" s="47"/>
      <c r="C902" s="48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7"/>
      <c r="T902" s="16"/>
    </row>
    <row r="903" spans="1:20" ht="13.5" customHeight="1" x14ac:dyDescent="0.25">
      <c r="A903" s="60"/>
      <c r="B903" s="47"/>
      <c r="C903" s="48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7"/>
      <c r="T903" s="16"/>
    </row>
    <row r="904" spans="1:20" ht="13.5" customHeight="1" x14ac:dyDescent="0.25">
      <c r="A904" s="60"/>
      <c r="B904" s="47"/>
      <c r="C904" s="48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7"/>
      <c r="T904" s="16"/>
    </row>
    <row r="905" spans="1:20" ht="13.5" customHeight="1" x14ac:dyDescent="0.25">
      <c r="A905" s="60"/>
      <c r="B905" s="47"/>
      <c r="C905" s="48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7"/>
      <c r="T905" s="16"/>
    </row>
    <row r="906" spans="1:20" ht="13.5" customHeight="1" x14ac:dyDescent="0.25">
      <c r="A906" s="60"/>
      <c r="B906" s="47"/>
      <c r="C906" s="48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7"/>
      <c r="T906" s="16"/>
    </row>
    <row r="907" spans="1:20" ht="13.5" customHeight="1" x14ac:dyDescent="0.25">
      <c r="A907" s="60"/>
      <c r="B907" s="47"/>
      <c r="C907" s="48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7"/>
      <c r="T907" s="16"/>
    </row>
    <row r="908" spans="1:20" ht="13.5" customHeight="1" x14ac:dyDescent="0.25">
      <c r="A908" s="60"/>
      <c r="B908" s="47"/>
      <c r="C908" s="48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7"/>
      <c r="T908" s="16"/>
    </row>
    <row r="909" spans="1:20" ht="13.5" customHeight="1" x14ac:dyDescent="0.25">
      <c r="A909" s="60"/>
      <c r="B909" s="47"/>
      <c r="C909" s="48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7"/>
      <c r="T909" s="16"/>
    </row>
    <row r="910" spans="1:20" ht="13.5" customHeight="1" x14ac:dyDescent="0.25">
      <c r="A910" s="60"/>
      <c r="B910" s="47"/>
      <c r="C910" s="48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7"/>
      <c r="T910" s="16"/>
    </row>
    <row r="911" spans="1:20" ht="13.5" customHeight="1" x14ac:dyDescent="0.25">
      <c r="A911" s="60"/>
      <c r="B911" s="47"/>
      <c r="C911" s="48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7"/>
      <c r="T911" s="16"/>
    </row>
    <row r="912" spans="1:20" ht="13.5" customHeight="1" x14ac:dyDescent="0.25">
      <c r="A912" s="60"/>
      <c r="B912" s="47"/>
      <c r="C912" s="48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7"/>
      <c r="T912" s="16"/>
    </row>
    <row r="913" spans="1:20" ht="13.5" customHeight="1" x14ac:dyDescent="0.25">
      <c r="A913" s="60"/>
      <c r="B913" s="47"/>
      <c r="C913" s="48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7"/>
      <c r="T913" s="16"/>
    </row>
    <row r="914" spans="1:20" ht="13.5" customHeight="1" x14ac:dyDescent="0.25">
      <c r="A914" s="60"/>
      <c r="B914" s="47"/>
      <c r="C914" s="48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7"/>
      <c r="T914" s="16"/>
    </row>
    <row r="915" spans="1:20" ht="13.5" customHeight="1" x14ac:dyDescent="0.25">
      <c r="A915" s="60"/>
      <c r="B915" s="47"/>
      <c r="C915" s="48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7"/>
      <c r="T915" s="16"/>
    </row>
    <row r="916" spans="1:20" ht="13.5" customHeight="1" x14ac:dyDescent="0.25">
      <c r="A916" s="60"/>
      <c r="B916" s="47"/>
      <c r="C916" s="48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7"/>
      <c r="T916" s="16"/>
    </row>
    <row r="917" spans="1:20" ht="13.5" customHeight="1" x14ac:dyDescent="0.25">
      <c r="A917" s="60"/>
      <c r="B917" s="47"/>
      <c r="C917" s="48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7"/>
      <c r="T917" s="16"/>
    </row>
    <row r="918" spans="1:20" ht="13.5" customHeight="1" x14ac:dyDescent="0.25">
      <c r="A918" s="60"/>
      <c r="B918" s="47"/>
      <c r="C918" s="48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7"/>
      <c r="T918" s="16"/>
    </row>
    <row r="919" spans="1:20" ht="13.5" customHeight="1" x14ac:dyDescent="0.25">
      <c r="A919" s="60"/>
      <c r="B919" s="47"/>
      <c r="C919" s="48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7"/>
      <c r="T919" s="16"/>
    </row>
    <row r="920" spans="1:20" ht="13.5" customHeight="1" x14ac:dyDescent="0.25">
      <c r="A920" s="60"/>
      <c r="B920" s="47"/>
      <c r="C920" s="48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7"/>
      <c r="T920" s="16"/>
    </row>
    <row r="921" spans="1:20" ht="13.5" customHeight="1" x14ac:dyDescent="0.25">
      <c r="A921" s="60"/>
      <c r="B921" s="47"/>
      <c r="C921" s="48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7"/>
      <c r="T921" s="16"/>
    </row>
    <row r="922" spans="1:20" ht="13.5" customHeight="1" x14ac:dyDescent="0.25">
      <c r="A922" s="60"/>
      <c r="B922" s="47"/>
      <c r="C922" s="48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7"/>
      <c r="T922" s="16"/>
    </row>
    <row r="923" spans="1:20" ht="13.5" customHeight="1" x14ac:dyDescent="0.25">
      <c r="A923" s="60"/>
      <c r="B923" s="47"/>
      <c r="C923" s="48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7"/>
      <c r="T923" s="16"/>
    </row>
    <row r="924" spans="1:20" ht="13.5" customHeight="1" x14ac:dyDescent="0.25">
      <c r="A924" s="60"/>
      <c r="B924" s="47"/>
      <c r="C924" s="48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7"/>
      <c r="T924" s="16"/>
    </row>
    <row r="925" spans="1:20" ht="13.5" customHeight="1" x14ac:dyDescent="0.25">
      <c r="A925" s="60"/>
      <c r="B925" s="47"/>
      <c r="C925" s="48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7"/>
      <c r="T925" s="16"/>
    </row>
    <row r="926" spans="1:20" ht="13.5" customHeight="1" x14ac:dyDescent="0.25">
      <c r="A926" s="60"/>
      <c r="B926" s="47"/>
      <c r="C926" s="48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7"/>
      <c r="T926" s="16"/>
    </row>
    <row r="927" spans="1:20" ht="13.5" customHeight="1" x14ac:dyDescent="0.25">
      <c r="A927" s="60"/>
      <c r="B927" s="47"/>
      <c r="C927" s="48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7"/>
      <c r="T927" s="16"/>
    </row>
    <row r="928" spans="1:20" ht="13.5" customHeight="1" x14ac:dyDescent="0.25">
      <c r="A928" s="60"/>
      <c r="B928" s="47"/>
      <c r="C928" s="48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7"/>
      <c r="T928" s="16"/>
    </row>
    <row r="929" spans="1:20" ht="13.5" customHeight="1" x14ac:dyDescent="0.25">
      <c r="A929" s="60"/>
      <c r="B929" s="47"/>
      <c r="C929" s="48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7"/>
      <c r="T929" s="16"/>
    </row>
    <row r="930" spans="1:20" ht="13.5" customHeight="1" x14ac:dyDescent="0.25">
      <c r="A930" s="60"/>
      <c r="B930" s="47"/>
      <c r="C930" s="48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7"/>
      <c r="T930" s="16"/>
    </row>
    <row r="931" spans="1:20" ht="13.5" customHeight="1" x14ac:dyDescent="0.25">
      <c r="A931" s="60"/>
      <c r="B931" s="47"/>
      <c r="C931" s="48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7"/>
      <c r="T931" s="16"/>
    </row>
    <row r="932" spans="1:20" ht="13.5" customHeight="1" x14ac:dyDescent="0.25">
      <c r="A932" s="60"/>
      <c r="B932" s="47"/>
      <c r="C932" s="48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7"/>
      <c r="T932" s="16"/>
    </row>
    <row r="933" spans="1:20" ht="13.5" customHeight="1" x14ac:dyDescent="0.25">
      <c r="A933" s="60"/>
      <c r="B933" s="47"/>
      <c r="C933" s="48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7"/>
      <c r="T933" s="16"/>
    </row>
    <row r="934" spans="1:20" ht="13.5" customHeight="1" x14ac:dyDescent="0.25">
      <c r="A934" s="60"/>
      <c r="B934" s="47"/>
      <c r="C934" s="48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7"/>
      <c r="T934" s="16"/>
    </row>
    <row r="935" spans="1:20" ht="13.5" customHeight="1" x14ac:dyDescent="0.25">
      <c r="A935" s="60"/>
      <c r="B935" s="47"/>
      <c r="C935" s="48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7"/>
      <c r="T935" s="16"/>
    </row>
    <row r="936" spans="1:20" ht="13.5" customHeight="1" x14ac:dyDescent="0.25">
      <c r="A936" s="60"/>
      <c r="B936" s="47"/>
      <c r="C936" s="48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7"/>
      <c r="T936" s="16"/>
    </row>
    <row r="937" spans="1:20" ht="13.5" customHeight="1" x14ac:dyDescent="0.25">
      <c r="A937" s="60"/>
      <c r="B937" s="47"/>
      <c r="C937" s="48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7"/>
      <c r="T937" s="16"/>
    </row>
    <row r="938" spans="1:20" ht="13.5" customHeight="1" x14ac:dyDescent="0.25">
      <c r="A938" s="60"/>
      <c r="B938" s="47"/>
      <c r="C938" s="48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7"/>
      <c r="T938" s="16"/>
    </row>
    <row r="939" spans="1:20" ht="13.5" customHeight="1" x14ac:dyDescent="0.25">
      <c r="A939" s="60"/>
      <c r="B939" s="47"/>
      <c r="C939" s="48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7"/>
      <c r="T939" s="16"/>
    </row>
    <row r="940" spans="1:20" ht="13.5" customHeight="1" x14ac:dyDescent="0.25">
      <c r="A940" s="60"/>
      <c r="B940" s="47"/>
      <c r="C940" s="48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7"/>
      <c r="T940" s="16"/>
    </row>
    <row r="941" spans="1:20" ht="13.5" customHeight="1" x14ac:dyDescent="0.25">
      <c r="A941" s="60"/>
      <c r="B941" s="47"/>
      <c r="C941" s="48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7"/>
      <c r="T941" s="16"/>
    </row>
    <row r="942" spans="1:20" ht="13.5" customHeight="1" x14ac:dyDescent="0.25">
      <c r="A942" s="60"/>
      <c r="B942" s="47"/>
      <c r="C942" s="48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7"/>
      <c r="T942" s="16"/>
    </row>
    <row r="943" spans="1:20" ht="13.5" customHeight="1" x14ac:dyDescent="0.25">
      <c r="A943" s="60"/>
      <c r="B943" s="47"/>
      <c r="C943" s="48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7"/>
      <c r="T943" s="16"/>
    </row>
    <row r="944" spans="1:20" ht="13.5" customHeight="1" x14ac:dyDescent="0.25">
      <c r="A944" s="60"/>
      <c r="B944" s="47"/>
      <c r="C944" s="48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7"/>
      <c r="T944" s="16"/>
    </row>
    <row r="945" spans="1:20" ht="13.5" customHeight="1" x14ac:dyDescent="0.25">
      <c r="A945" s="60"/>
      <c r="B945" s="47"/>
      <c r="C945" s="48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7"/>
      <c r="T945" s="16"/>
    </row>
    <row r="946" spans="1:20" ht="13.5" customHeight="1" x14ac:dyDescent="0.25">
      <c r="A946" s="60"/>
      <c r="B946" s="47"/>
      <c r="C946" s="48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7"/>
      <c r="T946" s="16"/>
    </row>
    <row r="947" spans="1:20" ht="13.5" customHeight="1" x14ac:dyDescent="0.25">
      <c r="A947" s="60"/>
      <c r="B947" s="47"/>
      <c r="C947" s="48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7"/>
      <c r="T947" s="16"/>
    </row>
    <row r="948" spans="1:20" ht="13.5" customHeight="1" x14ac:dyDescent="0.25">
      <c r="A948" s="60"/>
      <c r="B948" s="47"/>
      <c r="C948" s="48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7"/>
      <c r="T948" s="16"/>
    </row>
    <row r="949" spans="1:20" ht="13.5" customHeight="1" x14ac:dyDescent="0.25">
      <c r="A949" s="60"/>
      <c r="B949" s="47"/>
      <c r="C949" s="48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7"/>
      <c r="T949" s="16"/>
    </row>
    <row r="950" spans="1:20" ht="13.5" customHeight="1" x14ac:dyDescent="0.25">
      <c r="A950" s="60"/>
      <c r="B950" s="47"/>
      <c r="C950" s="48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7"/>
      <c r="T950" s="16"/>
    </row>
    <row r="951" spans="1:20" ht="13.5" customHeight="1" x14ac:dyDescent="0.25">
      <c r="A951" s="60"/>
      <c r="B951" s="47"/>
      <c r="C951" s="48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7"/>
      <c r="T951" s="16"/>
    </row>
    <row r="952" spans="1:20" ht="13.5" customHeight="1" x14ac:dyDescent="0.25">
      <c r="A952" s="60"/>
      <c r="B952" s="47"/>
      <c r="C952" s="48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7"/>
      <c r="T952" s="16"/>
    </row>
    <row r="953" spans="1:20" ht="13.5" customHeight="1" x14ac:dyDescent="0.25">
      <c r="A953" s="60"/>
      <c r="B953" s="47"/>
      <c r="C953" s="48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7"/>
      <c r="T953" s="16"/>
    </row>
    <row r="954" spans="1:20" ht="13.5" customHeight="1" x14ac:dyDescent="0.25">
      <c r="A954" s="60"/>
      <c r="B954" s="47"/>
      <c r="C954" s="48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7"/>
      <c r="T954" s="16"/>
    </row>
    <row r="955" spans="1:20" ht="13.5" customHeight="1" x14ac:dyDescent="0.25">
      <c r="A955" s="60"/>
      <c r="B955" s="47"/>
      <c r="C955" s="48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7"/>
      <c r="T955" s="16"/>
    </row>
    <row r="956" spans="1:20" ht="13.5" customHeight="1" x14ac:dyDescent="0.25">
      <c r="A956" s="60"/>
      <c r="B956" s="47"/>
      <c r="C956" s="48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7"/>
      <c r="T956" s="16"/>
    </row>
    <row r="957" spans="1:20" ht="13.5" customHeight="1" x14ac:dyDescent="0.25">
      <c r="A957" s="60"/>
      <c r="B957" s="47"/>
      <c r="C957" s="48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7"/>
      <c r="T957" s="16"/>
    </row>
    <row r="958" spans="1:20" ht="13.5" customHeight="1" x14ac:dyDescent="0.25">
      <c r="A958" s="60"/>
      <c r="B958" s="47"/>
      <c r="C958" s="48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7"/>
      <c r="T958" s="16"/>
    </row>
    <row r="959" spans="1:20" ht="13.5" customHeight="1" x14ac:dyDescent="0.25">
      <c r="A959" s="60"/>
      <c r="B959" s="47"/>
      <c r="C959" s="48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7"/>
      <c r="T959" s="16"/>
    </row>
    <row r="960" spans="1:20" ht="13.5" customHeight="1" x14ac:dyDescent="0.25">
      <c r="A960" s="60"/>
      <c r="B960" s="47"/>
      <c r="C960" s="48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7"/>
      <c r="T960" s="16"/>
    </row>
    <row r="961" spans="1:20" ht="13.5" customHeight="1" x14ac:dyDescent="0.25">
      <c r="A961" s="60"/>
      <c r="B961" s="47"/>
      <c r="C961" s="48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7"/>
      <c r="T961" s="16"/>
    </row>
    <row r="962" spans="1:20" ht="13.5" customHeight="1" x14ac:dyDescent="0.25">
      <c r="A962" s="60"/>
      <c r="B962" s="47"/>
      <c r="C962" s="48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7"/>
      <c r="T962" s="16"/>
    </row>
    <row r="963" spans="1:20" ht="13.5" customHeight="1" x14ac:dyDescent="0.25">
      <c r="A963" s="60"/>
      <c r="B963" s="47"/>
      <c r="C963" s="48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7"/>
      <c r="T963" s="16"/>
    </row>
    <row r="964" spans="1:20" ht="13.5" customHeight="1" x14ac:dyDescent="0.25">
      <c r="A964" s="60"/>
      <c r="B964" s="47"/>
      <c r="C964" s="48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7"/>
      <c r="T964" s="16"/>
    </row>
    <row r="965" spans="1:20" ht="13.5" customHeight="1" x14ac:dyDescent="0.25">
      <c r="A965" s="60"/>
      <c r="B965" s="47"/>
      <c r="C965" s="48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7"/>
      <c r="T965" s="16"/>
    </row>
    <row r="966" spans="1:20" ht="13.5" customHeight="1" x14ac:dyDescent="0.25">
      <c r="A966" s="60"/>
      <c r="B966" s="47"/>
      <c r="C966" s="48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7"/>
      <c r="T966" s="16"/>
    </row>
    <row r="967" spans="1:20" ht="13.5" customHeight="1" x14ac:dyDescent="0.25">
      <c r="A967" s="60"/>
      <c r="B967" s="47"/>
      <c r="C967" s="48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7"/>
      <c r="T967" s="16"/>
    </row>
    <row r="968" spans="1:20" ht="13.5" customHeight="1" x14ac:dyDescent="0.25">
      <c r="A968" s="60"/>
      <c r="B968" s="47"/>
      <c r="C968" s="48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7"/>
      <c r="T968" s="16"/>
    </row>
    <row r="969" spans="1:20" ht="13.5" customHeight="1" x14ac:dyDescent="0.25">
      <c r="A969" s="60"/>
      <c r="B969" s="47"/>
      <c r="C969" s="48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7"/>
      <c r="T969" s="16"/>
    </row>
    <row r="970" spans="1:20" ht="13.5" customHeight="1" x14ac:dyDescent="0.25">
      <c r="A970" s="60"/>
      <c r="B970" s="47"/>
      <c r="C970" s="48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7"/>
      <c r="T970" s="16"/>
    </row>
    <row r="971" spans="1:20" ht="13.5" customHeight="1" x14ac:dyDescent="0.25">
      <c r="A971" s="60"/>
      <c r="B971" s="47"/>
      <c r="C971" s="48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7"/>
      <c r="T971" s="16"/>
    </row>
    <row r="972" spans="1:20" ht="13.5" customHeight="1" x14ac:dyDescent="0.25">
      <c r="A972" s="60"/>
      <c r="B972" s="47"/>
      <c r="C972" s="48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7"/>
      <c r="T972" s="16"/>
    </row>
    <row r="973" spans="1:20" ht="13.5" customHeight="1" x14ac:dyDescent="0.25">
      <c r="A973" s="60"/>
      <c r="B973" s="47"/>
      <c r="C973" s="48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7"/>
      <c r="T973" s="16"/>
    </row>
    <row r="974" spans="1:20" ht="13.5" customHeight="1" x14ac:dyDescent="0.25">
      <c r="A974" s="60"/>
      <c r="B974" s="47"/>
      <c r="C974" s="48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7"/>
      <c r="T974" s="16"/>
    </row>
    <row r="975" spans="1:20" ht="13.5" customHeight="1" x14ac:dyDescent="0.25">
      <c r="A975" s="60"/>
      <c r="B975" s="47"/>
      <c r="C975" s="48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7"/>
      <c r="T975" s="16"/>
    </row>
    <row r="976" spans="1:20" ht="13.5" customHeight="1" x14ac:dyDescent="0.25">
      <c r="A976" s="60"/>
      <c r="B976" s="47"/>
      <c r="C976" s="48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7"/>
      <c r="T976" s="16"/>
    </row>
    <row r="977" spans="1:20" ht="13.5" customHeight="1" x14ac:dyDescent="0.25">
      <c r="A977" s="60"/>
      <c r="B977" s="47"/>
      <c r="C977" s="48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7"/>
      <c r="T977" s="16"/>
    </row>
    <row r="978" spans="1:20" ht="13.5" customHeight="1" x14ac:dyDescent="0.25">
      <c r="A978" s="60"/>
      <c r="B978" s="47"/>
      <c r="C978" s="48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7"/>
      <c r="T978" s="16"/>
    </row>
    <row r="979" spans="1:20" ht="13.5" customHeight="1" x14ac:dyDescent="0.25">
      <c r="A979" s="60"/>
      <c r="B979" s="47"/>
      <c r="C979" s="48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7"/>
      <c r="T979" s="16"/>
    </row>
    <row r="980" spans="1:20" ht="13.5" customHeight="1" x14ac:dyDescent="0.25">
      <c r="A980" s="60"/>
      <c r="B980" s="47"/>
      <c r="C980" s="48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7"/>
      <c r="T980" s="16"/>
    </row>
    <row r="981" spans="1:20" ht="13.5" customHeight="1" x14ac:dyDescent="0.25">
      <c r="A981" s="60"/>
      <c r="B981" s="47"/>
      <c r="C981" s="48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7"/>
      <c r="T981" s="16"/>
    </row>
    <row r="982" spans="1:20" ht="13.5" customHeight="1" x14ac:dyDescent="0.25">
      <c r="A982" s="60"/>
      <c r="B982" s="47"/>
      <c r="C982" s="48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7"/>
      <c r="T982" s="16"/>
    </row>
    <row r="983" spans="1:20" ht="13.5" customHeight="1" x14ac:dyDescent="0.25">
      <c r="A983" s="60"/>
      <c r="B983" s="47"/>
      <c r="C983" s="48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7"/>
      <c r="T983" s="16"/>
    </row>
    <row r="984" spans="1:20" ht="13.5" customHeight="1" x14ac:dyDescent="0.25">
      <c r="A984" s="60"/>
      <c r="B984" s="47"/>
      <c r="C984" s="48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7"/>
      <c r="T984" s="16"/>
    </row>
    <row r="985" spans="1:20" ht="13.5" customHeight="1" x14ac:dyDescent="0.25">
      <c r="A985" s="60"/>
      <c r="B985" s="47"/>
      <c r="C985" s="48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7"/>
      <c r="T985" s="16"/>
    </row>
    <row r="986" spans="1:20" ht="13.5" customHeight="1" x14ac:dyDescent="0.25">
      <c r="A986" s="60"/>
      <c r="B986" s="47"/>
      <c r="C986" s="48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7"/>
      <c r="T986" s="16"/>
    </row>
    <row r="987" spans="1:20" ht="13.5" customHeight="1" x14ac:dyDescent="0.25">
      <c r="A987" s="60"/>
      <c r="B987" s="47"/>
      <c r="C987" s="48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7"/>
      <c r="T987" s="16"/>
    </row>
    <row r="988" spans="1:20" ht="13.5" customHeight="1" x14ac:dyDescent="0.25">
      <c r="A988" s="60"/>
      <c r="B988" s="47"/>
      <c r="C988" s="48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7"/>
      <c r="T988" s="16"/>
    </row>
    <row r="989" spans="1:20" ht="13.5" customHeight="1" x14ac:dyDescent="0.25">
      <c r="A989" s="60"/>
      <c r="B989" s="47"/>
      <c r="C989" s="48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7"/>
      <c r="T989" s="16"/>
    </row>
    <row r="990" spans="1:20" ht="13.5" customHeight="1" x14ac:dyDescent="0.25">
      <c r="A990" s="60"/>
      <c r="B990" s="47"/>
      <c r="C990" s="48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7"/>
      <c r="T990" s="16"/>
    </row>
    <row r="991" spans="1:20" ht="13.5" customHeight="1" x14ac:dyDescent="0.25">
      <c r="A991" s="60"/>
      <c r="B991" s="47"/>
      <c r="C991" s="48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7"/>
      <c r="T991" s="16"/>
    </row>
    <row r="992" spans="1:20" ht="13.5" customHeight="1" x14ac:dyDescent="0.25">
      <c r="A992" s="60"/>
      <c r="B992" s="47"/>
      <c r="C992" s="48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7"/>
      <c r="T992" s="16"/>
    </row>
    <row r="993" spans="1:20" ht="13.5" customHeight="1" x14ac:dyDescent="0.25">
      <c r="A993" s="60"/>
      <c r="B993" s="47"/>
      <c r="C993" s="48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7"/>
      <c r="T993" s="16"/>
    </row>
    <row r="994" spans="1:20" ht="13.5" customHeight="1" x14ac:dyDescent="0.25">
      <c r="A994" s="60"/>
      <c r="B994" s="47"/>
      <c r="C994" s="48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7"/>
      <c r="T994" s="16"/>
    </row>
    <row r="995" spans="1:20" ht="13.5" customHeight="1" x14ac:dyDescent="0.25">
      <c r="A995" s="60"/>
      <c r="B995" s="47"/>
      <c r="C995" s="48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7"/>
      <c r="T995" s="16"/>
    </row>
    <row r="996" spans="1:20" ht="13.5" customHeight="1" x14ac:dyDescent="0.25">
      <c r="A996" s="60"/>
      <c r="B996" s="47"/>
      <c r="C996" s="48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7"/>
      <c r="T996" s="16"/>
    </row>
    <row r="997" spans="1:20" ht="13.5" customHeight="1" x14ac:dyDescent="0.25">
      <c r="A997" s="60"/>
      <c r="B997" s="47"/>
      <c r="C997" s="48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7"/>
      <c r="T997" s="16"/>
    </row>
    <row r="998" spans="1:20" ht="13.5" customHeight="1" x14ac:dyDescent="0.25">
      <c r="A998" s="60"/>
      <c r="B998" s="47"/>
      <c r="C998" s="48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7"/>
      <c r="T998" s="16"/>
    </row>
    <row r="999" spans="1:20" ht="13.5" customHeight="1" x14ac:dyDescent="0.25">
      <c r="A999" s="60"/>
      <c r="B999" s="47"/>
      <c r="C999" s="48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7"/>
      <c r="T999" s="16"/>
    </row>
    <row r="1000" spans="1:20" ht="13.5" customHeight="1" x14ac:dyDescent="0.25">
      <c r="A1000" s="60"/>
      <c r="B1000" s="47"/>
      <c r="C1000" s="48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7"/>
      <c r="T1000" s="16"/>
    </row>
    <row r="1001" spans="1:20" ht="13.5" customHeight="1" x14ac:dyDescent="0.25">
      <c r="A1001" s="60"/>
      <c r="B1001" s="47"/>
      <c r="C1001" s="48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7"/>
      <c r="T1001" s="16"/>
    </row>
    <row r="1002" spans="1:20" ht="13.5" customHeight="1" x14ac:dyDescent="0.25">
      <c r="A1002" s="60"/>
      <c r="B1002" s="47"/>
      <c r="C1002" s="48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7"/>
      <c r="T1002" s="16"/>
    </row>
    <row r="1003" spans="1:20" ht="13.5" customHeight="1" x14ac:dyDescent="0.25">
      <c r="A1003" s="60"/>
      <c r="B1003" s="47"/>
      <c r="C1003" s="48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7"/>
      <c r="T1003" s="16"/>
    </row>
    <row r="1004" spans="1:20" ht="13.5" customHeight="1" x14ac:dyDescent="0.25">
      <c r="A1004" s="60"/>
      <c r="B1004" s="47"/>
      <c r="C1004" s="48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7"/>
      <c r="T1004" s="16"/>
    </row>
  </sheetData>
  <pageMargins left="0.25" right="0.25" top="0.75" bottom="0.75" header="0.3" footer="0.3"/>
  <pageSetup paperSize="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PGL 17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Irča Lenerová</cp:lastModifiedBy>
  <cp:lastPrinted>2016-10-08T17:27:12Z</cp:lastPrinted>
  <dcterms:created xsi:type="dcterms:W3CDTF">2016-05-16T15:25:23Z</dcterms:created>
  <dcterms:modified xsi:type="dcterms:W3CDTF">2017-10-18T18:00:52Z</dcterms:modified>
</cp:coreProperties>
</file>